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h\Desktop\TEMP\"/>
    </mc:Choice>
  </mc:AlternateContent>
  <xr:revisionPtr revIDLastSave="0" documentId="8_{E9BE9B63-6509-4073-A4BD-DFC2F58B81D3}" xr6:coauthVersionLast="36" xr6:coauthVersionMax="36" xr10:uidLastSave="{00000000-0000-0000-0000-000000000000}"/>
  <bookViews>
    <workbookView xWindow="0" yWindow="0" windowWidth="28800" windowHeight="12225" xr2:uid="{756F24ED-BFC3-4138-90D2-C364E51A5D19}"/>
  </bookViews>
  <sheets>
    <sheet name="Total Units" sheetId="1" r:id="rId1"/>
    <sheet name="Alexandra" sheetId="3" r:id="rId2"/>
    <sheet name="Debra" sheetId="4" r:id="rId3"/>
    <sheet name="Sandra" sheetId="5" r:id="rId4"/>
    <sheet name="Mae" sheetId="6" r:id="rId5"/>
    <sheet name="Carol" sheetId="7" r:id="rId6"/>
    <sheet name="PIAH,IHI, SIF" sheetId="11" r:id="rId7"/>
    <sheet name="Off Reserve IHF Groups A&amp;B" sheetId="10" r:id="rId8"/>
    <sheet name=" IHF A On Reserve" sheetId="8" r:id="rId9"/>
  </sheets>
  <definedNames>
    <definedName name="_xlnm._FilterDatabase" localSheetId="0" hidden="1">'Total Units'!$A$2:$H$250</definedName>
    <definedName name="_xlnm.Print_Titles" localSheetId="0">'Total Units'!$2:$2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0" l="1"/>
  <c r="E41" i="10"/>
  <c r="G66" i="5" l="1"/>
  <c r="G21" i="4"/>
  <c r="G47" i="4" s="1"/>
  <c r="E24" i="8" l="1"/>
  <c r="G41" i="3" l="1"/>
  <c r="G81" i="7"/>
  <c r="G27" i="6"/>
  <c r="G237" i="1" l="1"/>
  <c r="G75" i="1"/>
  <c r="G242" i="1"/>
  <c r="G238" i="1"/>
  <c r="G20" i="1" l="1"/>
  <c r="G83" i="1"/>
  <c r="G166" i="1"/>
  <c r="G158" i="1"/>
  <c r="G45" i="1"/>
  <c r="G17" i="1"/>
  <c r="G26" i="1"/>
  <c r="G3" i="1" l="1"/>
  <c r="G16" i="1"/>
  <c r="F250" i="1" l="1"/>
  <c r="E250" i="1"/>
  <c r="G188" i="1" l="1"/>
  <c r="G108" i="1"/>
  <c r="G247" i="1"/>
  <c r="G231" i="1"/>
  <c r="G208" i="1"/>
  <c r="G184" i="1"/>
  <c r="G183" i="1"/>
  <c r="G245" i="1"/>
  <c r="G62" i="1"/>
  <c r="G88" i="1"/>
  <c r="G90" i="1"/>
  <c r="G44" i="1" l="1"/>
  <c r="G249" i="1" l="1"/>
  <c r="G244" i="1"/>
  <c r="G230" i="1"/>
  <c r="G213" i="1"/>
  <c r="G212" i="1"/>
  <c r="G207" i="1"/>
  <c r="G204" i="1"/>
  <c r="G203" i="1"/>
  <c r="G202" i="1"/>
  <c r="G200" i="1"/>
  <c r="G199" i="1"/>
  <c r="G189" i="1"/>
  <c r="G187" i="1"/>
  <c r="G182" i="1"/>
  <c r="G164" i="1"/>
  <c r="G156" i="1"/>
  <c r="G113" i="1" l="1"/>
  <c r="G105" i="1"/>
  <c r="G91" i="1"/>
  <c r="G87" i="1"/>
  <c r="G82" i="1"/>
  <c r="G69" i="1"/>
  <c r="G68" i="1"/>
  <c r="G66" i="1"/>
  <c r="G61" i="1"/>
  <c r="G59" i="1"/>
  <c r="G56" i="1"/>
  <c r="G54" i="1"/>
  <c r="G52" i="1"/>
  <c r="G51" i="1"/>
  <c r="G39" i="1"/>
  <c r="G38" i="1"/>
  <c r="G35" i="1"/>
  <c r="G2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seckert</author>
  </authors>
  <commentList>
    <comment ref="E226" authorId="0" shapeId="0" xr:uid="{C2ECFDF7-2130-4ED6-A005-706B7EC93827}">
      <text>
        <r>
          <rPr>
            <b/>
            <sz val="9"/>
            <color indexed="81"/>
            <rFont val="Tahoma"/>
            <family val="2"/>
          </rPr>
          <t>seckert:</t>
        </r>
        <r>
          <rPr>
            <sz val="9"/>
            <color indexed="81"/>
            <rFont val="Tahoma"/>
            <family val="2"/>
          </rPr>
          <t xml:space="preserve">
Support </t>
        </r>
      </text>
    </comment>
    <comment ref="E228" authorId="0" shapeId="0" xr:uid="{12691780-F9F3-45B3-BD8B-B884458C373C}">
      <text>
        <r>
          <rPr>
            <b/>
            <sz val="9"/>
            <color indexed="81"/>
            <rFont val="Tahoma"/>
            <family val="2"/>
          </rPr>
          <t>seckert:</t>
        </r>
        <r>
          <rPr>
            <sz val="9"/>
            <color indexed="81"/>
            <rFont val="Tahoma"/>
            <family val="2"/>
          </rPr>
          <t xml:space="preserve">
15 Units Senior Supp Housing (33Total)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seckert</author>
  </authors>
  <commentList>
    <comment ref="E35" authorId="0" shapeId="0" xr:uid="{54F4145C-C21C-40FC-BE9F-2A30E7E6DFAE}">
      <text>
        <r>
          <rPr>
            <b/>
            <sz val="9"/>
            <color indexed="81"/>
            <rFont val="Tahoma"/>
            <family val="2"/>
          </rPr>
          <t>seckert:</t>
        </r>
        <r>
          <rPr>
            <sz val="9"/>
            <color indexed="81"/>
            <rFont val="Tahoma"/>
            <family val="2"/>
          </rPr>
          <t xml:space="preserve">
Support </t>
        </r>
      </text>
    </comment>
    <comment ref="E37" authorId="0" shapeId="0" xr:uid="{67CC5DC9-4516-4F8E-9C71-1CA8430214F9}">
      <text>
        <r>
          <rPr>
            <b/>
            <sz val="9"/>
            <color indexed="81"/>
            <rFont val="Tahoma"/>
            <family val="2"/>
          </rPr>
          <t>seckert:</t>
        </r>
        <r>
          <rPr>
            <sz val="9"/>
            <color indexed="81"/>
            <rFont val="Tahoma"/>
            <family val="2"/>
          </rPr>
          <t xml:space="preserve">
15 Units Senior Supp Housing (33Total)</t>
        </r>
      </text>
    </comment>
  </commentList>
</comments>
</file>

<file path=xl/sharedStrings.xml><?xml version="1.0" encoding="utf-8"?>
<sst xmlns="http://schemas.openxmlformats.org/spreadsheetml/2006/main" count="1960" uniqueCount="283">
  <si>
    <t>Society Name</t>
  </si>
  <si>
    <t>Aboriginal Housing Society of Prince George</t>
  </si>
  <si>
    <t>BCH File #</t>
  </si>
  <si>
    <t>Funding Program</t>
  </si>
  <si>
    <t xml:space="preserve">Urban Native </t>
  </si>
  <si>
    <t>Community Partnership Initiative</t>
  </si>
  <si>
    <t>Aboriginal Mother Centre Society</t>
  </si>
  <si>
    <t>Aqanttanam Housing Society</t>
  </si>
  <si>
    <t>Provincial Homelessness Initiative (Phase II)</t>
  </si>
  <si>
    <t>Cariboo Friendship Society</t>
  </si>
  <si>
    <t>Emergency Shelters</t>
  </si>
  <si>
    <t>Transition Houses</t>
  </si>
  <si>
    <t>Circle of Eagles Lodge Society</t>
  </si>
  <si>
    <t>Conayt Friendship Society</t>
  </si>
  <si>
    <t>Cwenengital Aboriginal Society</t>
  </si>
  <si>
    <t>Dakelh &amp; Quesnel Comm. Housing Society</t>
  </si>
  <si>
    <t xml:space="preserve">Homes BC </t>
  </si>
  <si>
    <t>Dawson Creek Native Housing</t>
  </si>
  <si>
    <t>First Nations Friendship Centre (N. Ok. F.C.)</t>
  </si>
  <si>
    <t>Fort Nelson Aboriginal Friendship Society</t>
  </si>
  <si>
    <t>Fort St John Friendship Society</t>
  </si>
  <si>
    <t>Fort St John Native Housing Society</t>
  </si>
  <si>
    <t>Fraser Region Aboriginal Friendship Centre</t>
  </si>
  <si>
    <t>Helping Spirit Lodge Society</t>
  </si>
  <si>
    <t>NP Private Special Purpose</t>
  </si>
  <si>
    <t>Homeless At Risk</t>
  </si>
  <si>
    <t>Hiiye'yu Lelum House of Friendship Society</t>
  </si>
  <si>
    <t>Kackaamin Family Development Centre</t>
  </si>
  <si>
    <t>Kamloops Native Housing Society</t>
  </si>
  <si>
    <t>Alexandra</t>
  </si>
  <si>
    <t>Sandra</t>
  </si>
  <si>
    <t>Carol</t>
  </si>
  <si>
    <t>Kekinow Native Housing Society</t>
  </si>
  <si>
    <t>Ki-Low-Na Friendship Society</t>
  </si>
  <si>
    <t>PHRC/CPI</t>
  </si>
  <si>
    <t>Lillooet Friendship Centre Society</t>
  </si>
  <si>
    <t>Lu'ma Native Housing Society</t>
  </si>
  <si>
    <t>RS - Rent Supplement Assistance</t>
  </si>
  <si>
    <t>PHP Rent Supplement</t>
  </si>
  <si>
    <t>M'akola - Prince Rupert</t>
  </si>
  <si>
    <t>Seniors Rental Housing</t>
  </si>
  <si>
    <t xml:space="preserve">Seniors Rental Housing Initiative </t>
  </si>
  <si>
    <t>Section 79-Regular</t>
  </si>
  <si>
    <t xml:space="preserve">M'akola Housing Society </t>
  </si>
  <si>
    <t xml:space="preserve">M'akola Housing Society - AHI </t>
  </si>
  <si>
    <t>M'akola Housing Society - Provincial</t>
  </si>
  <si>
    <t xml:space="preserve">M'akola Housing Society - Urban </t>
  </si>
  <si>
    <t>M'akola Housing Society -CPI</t>
  </si>
  <si>
    <t>NP Public Regular</t>
  </si>
  <si>
    <t>NP Private Regular</t>
  </si>
  <si>
    <t>ILBC New Units (Phase I)</t>
  </si>
  <si>
    <t>Community Partnership Initative</t>
  </si>
  <si>
    <t>Mamele'awt Qweesome Housing Society</t>
  </si>
  <si>
    <t>Urban Native</t>
  </si>
  <si>
    <t>Muks-Kum-Ol Housing Society</t>
  </si>
  <si>
    <t>Okanagan Metis &amp; Aboriginal Housing Society</t>
  </si>
  <si>
    <t>Okanagan Nation Transition Emergency House</t>
  </si>
  <si>
    <t>Prince George Native Friendship Centre</t>
  </si>
  <si>
    <t>Provincial Homelessness Initiative (Phase I)</t>
  </si>
  <si>
    <t>Provincial Housing Initiative - SRO</t>
  </si>
  <si>
    <t>Salish Lelum Aboriginal Society</t>
  </si>
  <si>
    <t>PHI - MOU Phase 1</t>
  </si>
  <si>
    <t>Sto:lo Nation</t>
  </si>
  <si>
    <t>Housing Endowment Fund</t>
  </si>
  <si>
    <t>Tahltan Health &amp; Sociel Services Authority</t>
  </si>
  <si>
    <t>Vancouver Aboriginal Friendship Centre Society</t>
  </si>
  <si>
    <t>To'o Housing Society</t>
  </si>
  <si>
    <t>Vancouver Aboriginal Transformative Justice</t>
  </si>
  <si>
    <t>Vancouver Native Health Society</t>
  </si>
  <si>
    <t>Vancouver Native Housing Society</t>
  </si>
  <si>
    <t xml:space="preserve">Senior Supportive  Housing  </t>
  </si>
  <si>
    <t>Vernon Native Housing Society</t>
  </si>
  <si>
    <t>Victoria Native Friendship Centre</t>
  </si>
  <si>
    <t>Wachiay Friendship Centre</t>
  </si>
  <si>
    <t>Xolhemet Society</t>
  </si>
  <si>
    <t># of units (operating)</t>
  </si>
  <si>
    <t># of units (new developments)</t>
  </si>
  <si>
    <t>IHI - Investment in Housing Innovation</t>
  </si>
  <si>
    <t>595-CMHC IAH &amp; SIF</t>
  </si>
  <si>
    <t>Lil Michif Optipemisiwak Family/M'akola</t>
  </si>
  <si>
    <t>PIAH - Prov. Inv. In Affordable Housing</t>
  </si>
  <si>
    <t xml:space="preserve">                                                            (M'akola)</t>
  </si>
  <si>
    <t>Nanaimo Aboriginal Centre Society</t>
  </si>
  <si>
    <t>Under Investment in Affordable Housing</t>
  </si>
  <si>
    <t>Mental Health Housing Program</t>
  </si>
  <si>
    <t>Westcoast Native Health Care Society</t>
  </si>
  <si>
    <t>Housing Priority Initiatives (**not IHI)</t>
  </si>
  <si>
    <t>Rapid Response to Homelessness</t>
  </si>
  <si>
    <t>IHI, IAH, SIF</t>
  </si>
  <si>
    <t>Totals per Society</t>
  </si>
  <si>
    <t>M &amp; I Program</t>
  </si>
  <si>
    <t>AHMA Portfolio - Operating and Upcoming Developments</t>
  </si>
  <si>
    <t>Aboriginal Housing Management Association</t>
  </si>
  <si>
    <t>RNH - directly managed</t>
  </si>
  <si>
    <t>IHF - Indigenous Housing Fund</t>
  </si>
  <si>
    <t>Urban Native - EXPIRED</t>
  </si>
  <si>
    <t>AHI - Affordable Rental Housing Initiative- PH2</t>
  </si>
  <si>
    <t>AHI - Aboriginal Housing Initiative</t>
  </si>
  <si>
    <t xml:space="preserve">HPP - Homeless Prevention Program </t>
  </si>
  <si>
    <t>AHOP - Aboriginal Housing Outreach Program</t>
  </si>
  <si>
    <t>AHI - Affordable Rental Housing Initiative- PH1</t>
  </si>
  <si>
    <t>Kanaka Bar Indian Band</t>
  </si>
  <si>
    <t>Lax Kw'alaams WAAP Housing Society</t>
  </si>
  <si>
    <t>Vancouver Aboriginal Land Trust</t>
  </si>
  <si>
    <t>Gwa'sala-Nakwaxda'Xw Nation</t>
  </si>
  <si>
    <t xml:space="preserve">                                    **no Agreement-budget/fin/op review req'd</t>
  </si>
  <si>
    <t xml:space="preserve"> - Ki-Low-Na Friendship Society</t>
  </si>
  <si>
    <t xml:space="preserve"> - Upper Nicola Indian Band (Merritt)</t>
  </si>
  <si>
    <t xml:space="preserve"> - Westbank First Nation - 2 projects</t>
  </si>
  <si>
    <t xml:space="preserve"> - Akisqnuk First Nation (Windermere)</t>
  </si>
  <si>
    <t>Northern Region</t>
  </si>
  <si>
    <t>Interior Region</t>
  </si>
  <si>
    <t xml:space="preserve"> - M'akola Housing Society (Kitamaat)</t>
  </si>
  <si>
    <t xml:space="preserve"> - Lax Kw'alaams WAAP Housing Society</t>
  </si>
  <si>
    <t xml:space="preserve"> - Lhtako Dene Nation (Quesnel)</t>
  </si>
  <si>
    <t xml:space="preserve"> - Skidegate Band Council</t>
  </si>
  <si>
    <t xml:space="preserve"> - Witset First Nation</t>
  </si>
  <si>
    <t>Fraser Region</t>
  </si>
  <si>
    <t xml:space="preserve"> - Kwikwetlem First Nation </t>
  </si>
  <si>
    <t xml:space="preserve"> - Katzie First Nation Housing Society (Pitt Meadows)</t>
  </si>
  <si>
    <t>Vancouver Coastal Region</t>
  </si>
  <si>
    <t xml:space="preserve"> - Heiltsuk Tribal Council (Bella Bella)</t>
  </si>
  <si>
    <t xml:space="preserve"> - Shishalah First Nation (Sechelt)</t>
  </si>
  <si>
    <t xml:space="preserve"> - Musqueam Indian Band (Vancouver)</t>
  </si>
  <si>
    <t>Vancouver Island Region</t>
  </si>
  <si>
    <t xml:space="preserve"> - Kwakiutl First Nation (Fort Rupert)</t>
  </si>
  <si>
    <t>Region</t>
  </si>
  <si>
    <t xml:space="preserve">Region 1 - Northern BC </t>
  </si>
  <si>
    <t>Region 5 - Vancouver Coastal</t>
  </si>
  <si>
    <t>Region 3 - Thompson Okanagan &amp; Kootenay Rockies</t>
  </si>
  <si>
    <t>Region 2 - Cariboo Chilcotin Coast</t>
  </si>
  <si>
    <t>Region 6 - Fraser Valley</t>
  </si>
  <si>
    <t>Region 4 - Vancouver Island</t>
  </si>
  <si>
    <t>Portfolio Manager</t>
  </si>
  <si>
    <t>Debra</t>
  </si>
  <si>
    <t>Mae</t>
  </si>
  <si>
    <t xml:space="preserve">Region </t>
  </si>
  <si>
    <t>Dze L Kant Friendship Centre Society</t>
  </si>
  <si>
    <t>Notes</t>
  </si>
  <si>
    <t>Nicola Native Lodge Society</t>
  </si>
  <si>
    <t>Nigi Management Society</t>
  </si>
  <si>
    <t>Seyem Qwantlen Housing Society</t>
  </si>
  <si>
    <t>Urban Native Youth Association</t>
  </si>
  <si>
    <t>Ahousaht</t>
  </si>
  <si>
    <t>M'akola Housing Society</t>
  </si>
  <si>
    <t>Nanaimo Aboriginal Centre</t>
  </si>
  <si>
    <t>Snuneymuxw First Nation</t>
  </si>
  <si>
    <t>Lii Michif Otipemisiwak Family and Community
Services</t>
  </si>
  <si>
    <t>Off Reserve IHF (Indigenous Housing Fund) Projects - Group B</t>
  </si>
  <si>
    <t xml:space="preserve">On Reserve IHF (Indigenous Housing Fund) Projects - Group A </t>
  </si>
  <si>
    <t xml:space="preserve"> - Aqanttanam Housing Society</t>
  </si>
  <si>
    <t xml:space="preserve"> - Kanaka Bar Indian Band</t>
  </si>
  <si>
    <t xml:space="preserve"> - Dakelh and Quesnel Community Housing Society</t>
  </si>
  <si>
    <t xml:space="preserve"> - Aboriginal Housing Society Prince George</t>
  </si>
  <si>
    <t xml:space="preserve"> - M'akola Housing Society (Terrace)</t>
  </si>
  <si>
    <t xml:space="preserve"> - Tsawwassen First Nation</t>
  </si>
  <si>
    <t xml:space="preserve"> - Seyem Qwantlen Housing Society</t>
  </si>
  <si>
    <t xml:space="preserve"> - Mameleawt Qweesome Housing Society</t>
  </si>
  <si>
    <t xml:space="preserve"> - Aboriginal Mother Centre</t>
  </si>
  <si>
    <t xml:space="preserve"> - Vancouver Aboriginal Land Trust (Vancouver)</t>
  </si>
  <si>
    <t xml:space="preserve"> - Vancouver Aboriginal Land Trust (Colwood)</t>
  </si>
  <si>
    <t xml:space="preserve"> - M'akola Housing Society (Langford)</t>
  </si>
  <si>
    <t xml:space="preserve"> - Gwa'sala-Nakwaxda'Xw (Port Hardy)</t>
  </si>
  <si>
    <t xml:space="preserve">Off Reserve IHF (Indigenous Housing Fund) Projects - Group A </t>
  </si>
  <si>
    <t>IHF - Indigenous Housing Fund - A</t>
  </si>
  <si>
    <t>IHF - Indigenous Housing Fund (Terrace) - A</t>
  </si>
  <si>
    <t>IHF - Indigenous Housing Fund (Langford) - A</t>
  </si>
  <si>
    <t>IHF - Indigenous Housing Fund (Colwood) - A</t>
  </si>
  <si>
    <t>IHF - Indigenous Housing Fund (Vancouver) - A</t>
  </si>
  <si>
    <t>IHF - Indigenous Housing Fund (Hope) - A</t>
  </si>
  <si>
    <t>Tsawwassen First Nation</t>
  </si>
  <si>
    <t>File #</t>
  </si>
  <si>
    <t>Project #</t>
  </si>
  <si>
    <t xml:space="preserve">Society Name </t>
  </si>
  <si>
    <t xml:space="preserve">Project Name </t>
  </si>
  <si>
    <t xml:space="preserve">Program </t>
  </si>
  <si>
    <t>Units</t>
  </si>
  <si>
    <t>Budget</t>
  </si>
  <si>
    <t>Agrmt</t>
  </si>
  <si>
    <t xml:space="preserve">Dakelh  &amp; Quesnel Community/M’akola  - New Project </t>
  </si>
  <si>
    <t>The McLean Apartments</t>
  </si>
  <si>
    <t xml:space="preserve">IHI - Investmnet in Housng Innovation Society </t>
  </si>
  <si>
    <t>Y</t>
  </si>
  <si>
    <t>BJW</t>
  </si>
  <si>
    <t xml:space="preserve">Fraser Region Aboriginal Friendship Centre Association -New Project </t>
  </si>
  <si>
    <t xml:space="preserve">Rosewood FRAFCA Youth Units (PRHC 8 Units) </t>
  </si>
  <si>
    <t>BDG</t>
  </si>
  <si>
    <t xml:space="preserve">Kekinow Native Housing Society - New Project </t>
  </si>
  <si>
    <t xml:space="preserve">7561 140th Street, Surrey (Phase 2 and 3) </t>
  </si>
  <si>
    <t>Budget in process</t>
  </si>
  <si>
    <t>ARM</t>
  </si>
  <si>
    <t xml:space="preserve">Ki-Low-Na Friendship Society - New Project </t>
  </si>
  <si>
    <t>Margaret's Landing</t>
  </si>
  <si>
    <t xml:space="preserve">Community Partnership Initiative (Housing Priority Initiative) </t>
  </si>
  <si>
    <t>N</t>
  </si>
  <si>
    <t>A</t>
  </si>
  <si>
    <t xml:space="preserve">Lu'ma Native Housing Society </t>
  </si>
  <si>
    <t>Lu'ma 950 Main Street Affordable Housing</t>
  </si>
  <si>
    <t xml:space="preserve">BWT </t>
  </si>
  <si>
    <t>Lil Michif Optipemisiwak Family/M’akola</t>
  </si>
  <si>
    <t>Kee-Kek-Yel-c (formerly Riel House)</t>
  </si>
  <si>
    <t>PIAH - Provincial Investment in Affordable Housing</t>
  </si>
  <si>
    <t xml:space="preserve">M'akola Housing Society - New Project </t>
  </si>
  <si>
    <t xml:space="preserve">M'akola Station Ave </t>
  </si>
  <si>
    <t>BER</t>
  </si>
  <si>
    <t xml:space="preserve">M’akola Housing Society/ Aboriginal Housing Society - New Project                     </t>
  </si>
  <si>
    <t>1811 Spruce Street, Prince George (EOI No. 1070 - 1516-117)</t>
  </si>
  <si>
    <t>y</t>
  </si>
  <si>
    <t>BPE</t>
  </si>
  <si>
    <t xml:space="preserve">M’akola Housing Society/ Wachiay Friendship Centre - New Project </t>
  </si>
  <si>
    <t xml:space="preserve">M'akola Braidwood Rd </t>
  </si>
  <si>
    <t>Mamele’awt Qweesome Housing Society</t>
  </si>
  <si>
    <t>MQHS Abbotsford</t>
  </si>
  <si>
    <t>in process</t>
  </si>
  <si>
    <t xml:space="preserve">The Waterstone </t>
  </si>
  <si>
    <t>BVX</t>
  </si>
  <si>
    <t>Nanaimo Aboriginal King Arthur Court</t>
  </si>
  <si>
    <t xml:space="preserve">Bowen Road, Nanaimo </t>
  </si>
  <si>
    <t>BGZ</t>
  </si>
  <si>
    <t xml:space="preserve">Kneller Rd, Kelowna </t>
  </si>
  <si>
    <t>Under Ivestment in Affordable Housing - Social Infrasture Fund</t>
  </si>
  <si>
    <t>Agreement in Process</t>
  </si>
  <si>
    <t>BFP</t>
  </si>
  <si>
    <t>Vancouver Aboriginal Friendship Center</t>
  </si>
  <si>
    <t xml:space="preserve">1015 Hastings </t>
  </si>
  <si>
    <t>BOZ</t>
  </si>
  <si>
    <t xml:space="preserve">Vancouver Native Housing Society/M’akola - New Project           </t>
  </si>
  <si>
    <t xml:space="preserve">VNHS E 5th </t>
  </si>
  <si>
    <t xml:space="preserve">Vernon Native Housing Society - New Project </t>
  </si>
  <si>
    <t>5545 27th Ave, Vernon (EO 1070-1617/11)</t>
  </si>
  <si>
    <t>BJO</t>
  </si>
  <si>
    <t xml:space="preserve">Victoria Native Friendship Centre - New Project </t>
  </si>
  <si>
    <t>Siem Lelum House Phase II</t>
  </si>
  <si>
    <t xml:space="preserve">Affordable Rental Housing Initiative </t>
  </si>
  <si>
    <t>340 Island Highway S., Campbell River</t>
  </si>
  <si>
    <t>BFO</t>
  </si>
  <si>
    <t xml:space="preserve">Westcoast Native Health Care Society - New Project </t>
  </si>
  <si>
    <t>Rainbow Expansion - Care bed</t>
  </si>
  <si>
    <t>Housing Priority Initiatives (CPS has IHI incorrect)</t>
  </si>
  <si>
    <t>Tsawaayuus (Rainbow Gardens)</t>
  </si>
  <si>
    <t>IHI - Investmnet in Housng Innovation Society (CPS has PHI, incorrect)</t>
  </si>
  <si>
    <t xml:space="preserve">Lu'ma Native Housing Society  - New </t>
  </si>
  <si>
    <t>Heather Lands Module Housing (2 RRH agreements)</t>
  </si>
  <si>
    <t>Rapid Response to Homelessness with supports (MST)</t>
  </si>
  <si>
    <t>25 6th Ave Vancouver (RGI Apartment)</t>
  </si>
  <si>
    <t xml:space="preserve">IHI, IAH, SIF </t>
  </si>
  <si>
    <t xml:space="preserve">Y </t>
  </si>
  <si>
    <t>BWO</t>
  </si>
  <si>
    <t>Akisq’nuk First Nation Housing Authority</t>
  </si>
  <si>
    <t>Village of Canal Flats</t>
  </si>
  <si>
    <t>B</t>
  </si>
  <si>
    <t xml:space="preserve">Rosewood FRAFCA Youth Units </t>
  </si>
  <si>
    <t>C</t>
  </si>
  <si>
    <t xml:space="preserve">BWX </t>
  </si>
  <si>
    <t>Gitxaala Nation/Prince Rupert Indigenous Housing</t>
  </si>
  <si>
    <t xml:space="preserve">1600 Park Ave., Prince Rupert (Anchor Inn) </t>
  </si>
  <si>
    <t>D</t>
  </si>
  <si>
    <t xml:space="preserve">Kitkatla First Nation (Prince Rupert Blvd) </t>
  </si>
  <si>
    <t>E</t>
  </si>
  <si>
    <t>7561 140th Street, Surrey (Phase 1)</t>
  </si>
  <si>
    <t>F</t>
  </si>
  <si>
    <t>BWL</t>
  </si>
  <si>
    <t>Lax Kw'alaams Band</t>
  </si>
  <si>
    <t xml:space="preserve">Lax Kw'alaams First Nation 8 </t>
  </si>
  <si>
    <t>G</t>
  </si>
  <si>
    <t xml:space="preserve">Lax Kw'alaams First Nation 10 </t>
  </si>
  <si>
    <t>H</t>
  </si>
  <si>
    <t>BWM</t>
  </si>
  <si>
    <t xml:space="preserve">Metlakatla First Nation                                          </t>
  </si>
  <si>
    <t xml:space="preserve">Metlakatla First Nation - 700 Green Street, Prince Rupert </t>
  </si>
  <si>
    <t>I</t>
  </si>
  <si>
    <t xml:space="preserve">BXD </t>
  </si>
  <si>
    <t>Salish Sea Housing Society</t>
  </si>
  <si>
    <t xml:space="preserve">Tsawout First Nations/Underwood Family Trust </t>
  </si>
  <si>
    <t>Project Completion Date</t>
  </si>
  <si>
    <t xml:space="preserve">Projects B: On hold - most likely will move forward </t>
  </si>
  <si>
    <t xml:space="preserve">New Projects: PIAH, IHI, SIF </t>
  </si>
  <si>
    <t>Sponsor #</t>
  </si>
  <si>
    <t xml:space="preserve">To be updated by PM </t>
  </si>
  <si>
    <t>Lu'ma Native Housing Society  - Tenated</t>
  </si>
  <si>
    <t>Hasn’t transferred from BCH/Atira</t>
  </si>
  <si>
    <t xml:space="preserve">PM </t>
  </si>
  <si>
    <t>NOTE: Managed by BC Housing NOT AHMA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</si>
</sst>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9" tint="-0.89999084444715716"/>
      <name val="Calibri"/>
      <family val="2"/>
    </font>
    <font>
      <sz val="10"/>
      <color rgb="FF000000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</font>
    <font>
      <b/>
      <sz val="11"/>
      <color theme="9" tint="-0.89999084444715716"/>
      <name val="Calibri"/>
      <family val="2"/>
    </font>
    <font>
      <b/>
      <sz val="11"/>
      <color rgb="FF00B0F0"/>
      <name val="Calibri"/>
      <family val="2"/>
    </font>
    <font>
      <b/>
      <sz val="11"/>
      <color theme="1"/>
      <name val="Calibri"/>
      <family val="2"/>
    </font>
    <font>
      <b/>
      <sz val="10"/>
      <color rgb="FF00B0F0"/>
      <name val="Cambria"/>
      <family val="1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28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8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1" fillId="2" borderId="3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1" fillId="4" borderId="2" xfId="0" applyFont="1" applyFill="1" applyBorder="1"/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1" fillId="4" borderId="3" xfId="0" applyFont="1" applyFill="1" applyBorder="1"/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center"/>
    </xf>
    <xf numFmtId="0" fontId="1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1" fillId="3" borderId="4" xfId="0" applyFont="1" applyFill="1" applyBorder="1"/>
    <xf numFmtId="0" fontId="4" fillId="3" borderId="4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4" fillId="3" borderId="2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/>
    </xf>
    <xf numFmtId="0" fontId="0" fillId="3" borderId="3" xfId="0" applyFont="1" applyFill="1" applyBorder="1"/>
    <xf numFmtId="0" fontId="4" fillId="3" borderId="3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wrapText="1"/>
    </xf>
    <xf numFmtId="1" fontId="2" fillId="4" borderId="1" xfId="0" applyNumberFormat="1" applyFont="1" applyFill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wrapText="1"/>
    </xf>
    <xf numFmtId="0" fontId="11" fillId="3" borderId="1" xfId="0" applyFont="1" applyFill="1" applyBorder="1"/>
    <xf numFmtId="0" fontId="4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left" vertical="top"/>
    </xf>
    <xf numFmtId="1" fontId="4" fillId="2" borderId="2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top" wrapText="1"/>
    </xf>
    <xf numFmtId="0" fontId="11" fillId="4" borderId="2" xfId="0" applyFont="1" applyFill="1" applyBorder="1"/>
    <xf numFmtId="0" fontId="11" fillId="4" borderId="3" xfId="0" applyFont="1" applyFill="1" applyBorder="1"/>
    <xf numFmtId="0" fontId="4" fillId="3" borderId="4" xfId="0" applyFont="1" applyFill="1" applyBorder="1" applyAlignment="1">
      <alignment horizontal="left"/>
    </xf>
    <xf numFmtId="0" fontId="1" fillId="4" borderId="4" xfId="0" applyFont="1" applyFill="1" applyBorder="1"/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 vertical="center"/>
    </xf>
    <xf numFmtId="0" fontId="11" fillId="0" borderId="0" xfId="0" applyFont="1"/>
    <xf numFmtId="0" fontId="14" fillId="4" borderId="4" xfId="0" applyFont="1" applyFill="1" applyBorder="1" applyAlignment="1">
      <alignment horizontal="left" vertical="center"/>
    </xf>
    <xf numFmtId="1" fontId="14" fillId="4" borderId="1" xfId="0" applyNumberFormat="1" applyFont="1" applyFill="1" applyBorder="1" applyAlignment="1">
      <alignment horizontal="left" vertical="top" wrapText="1"/>
    </xf>
    <xf numFmtId="0" fontId="14" fillId="4" borderId="1" xfId="0" applyNumberFormat="1" applyFont="1" applyFill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left" vertical="top"/>
    </xf>
    <xf numFmtId="0" fontId="14" fillId="2" borderId="1" xfId="0" applyNumberFormat="1" applyFont="1" applyFill="1" applyBorder="1" applyAlignment="1">
      <alignment horizontal="left" vertical="top" wrapText="1"/>
    </xf>
    <xf numFmtId="1" fontId="14" fillId="2" borderId="1" xfId="0" applyNumberFormat="1" applyFont="1" applyFill="1" applyBorder="1" applyAlignment="1">
      <alignment horizontal="left" vertical="center"/>
    </xf>
    <xf numFmtId="1" fontId="14" fillId="2" borderId="3" xfId="0" applyNumberFormat="1" applyFont="1" applyFill="1" applyBorder="1" applyAlignment="1">
      <alignment horizontal="left" vertical="top" wrapText="1"/>
    </xf>
    <xf numFmtId="1" fontId="14" fillId="2" borderId="3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 vertical="center"/>
    </xf>
    <xf numFmtId="0" fontId="17" fillId="0" borderId="0" xfId="0" applyFont="1"/>
    <xf numFmtId="0" fontId="4" fillId="4" borderId="5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 vertical="center"/>
    </xf>
    <xf numFmtId="0" fontId="19" fillId="2" borderId="3" xfId="0" applyFont="1" applyFill="1" applyBorder="1"/>
    <xf numFmtId="0" fontId="12" fillId="4" borderId="5" xfId="0" applyFont="1" applyFill="1" applyBorder="1" applyAlignment="1">
      <alignment horizontal="left" vertical="top"/>
    </xf>
    <xf numFmtId="0" fontId="18" fillId="3" borderId="9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/>
    </xf>
    <xf numFmtId="0" fontId="19" fillId="4" borderId="9" xfId="0" applyFont="1" applyFill="1" applyBorder="1"/>
    <xf numFmtId="0" fontId="18" fillId="4" borderId="9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9" fillId="4" borderId="4" xfId="0" applyFont="1" applyFill="1" applyBorder="1"/>
    <xf numFmtId="0" fontId="14" fillId="4" borderId="4" xfId="1" applyNumberFormat="1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left" vertical="top" wrapText="1"/>
    </xf>
    <xf numFmtId="1" fontId="2" fillId="4" borderId="4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left"/>
    </xf>
    <xf numFmtId="1" fontId="14" fillId="4" borderId="9" xfId="0" applyNumberFormat="1" applyFont="1" applyFill="1" applyBorder="1" applyAlignment="1">
      <alignment horizontal="left" vertical="top" wrapText="1"/>
    </xf>
    <xf numFmtId="1" fontId="14" fillId="4" borderId="9" xfId="0" applyNumberFormat="1" applyFont="1" applyFill="1" applyBorder="1" applyAlignment="1">
      <alignment horizontal="left" vertical="top"/>
    </xf>
    <xf numFmtId="1" fontId="18" fillId="4" borderId="9" xfId="0" applyNumberFormat="1" applyFont="1" applyFill="1" applyBorder="1" applyAlignment="1">
      <alignment horizontal="left" vertical="top"/>
    </xf>
    <xf numFmtId="0" fontId="18" fillId="4" borderId="1" xfId="0" applyFont="1" applyFill="1" applyBorder="1" applyAlignment="1">
      <alignment horizontal="left"/>
    </xf>
    <xf numFmtId="1" fontId="18" fillId="4" borderId="1" xfId="0" applyNumberFormat="1" applyFont="1" applyFill="1" applyBorder="1" applyAlignment="1">
      <alignment horizontal="left" vertical="top"/>
    </xf>
    <xf numFmtId="0" fontId="19" fillId="2" borderId="2" xfId="0" applyFont="1" applyFill="1" applyBorder="1"/>
    <xf numFmtId="0" fontId="16" fillId="2" borderId="2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11" xfId="0" applyFont="1" applyFill="1" applyBorder="1"/>
    <xf numFmtId="0" fontId="16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21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1" fillId="4" borderId="9" xfId="0" applyFont="1" applyFill="1" applyBorder="1"/>
    <xf numFmtId="0" fontId="2" fillId="4" borderId="3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22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18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wrapText="1"/>
    </xf>
    <xf numFmtId="0" fontId="23" fillId="0" borderId="0" xfId="0" applyFont="1"/>
    <xf numFmtId="0" fontId="20" fillId="0" borderId="0" xfId="1" applyFont="1"/>
    <xf numFmtId="0" fontId="1" fillId="4" borderId="9" xfId="0" applyFont="1" applyFill="1" applyBorder="1"/>
    <xf numFmtId="0" fontId="4" fillId="4" borderId="9" xfId="0" applyFont="1" applyFill="1" applyBorder="1" applyAlignment="1">
      <alignment horizontal="left" vertical="center"/>
    </xf>
    <xf numFmtId="0" fontId="3" fillId="0" borderId="13" xfId="0" applyFont="1" applyBorder="1" applyProtection="1"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20" fillId="0" borderId="4" xfId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4" fillId="6" borderId="9" xfId="0" applyFont="1" applyFill="1" applyBorder="1" applyAlignment="1">
      <alignment horizontal="left"/>
    </xf>
    <xf numFmtId="0" fontId="20" fillId="4" borderId="9" xfId="1" applyFont="1" applyFill="1" applyBorder="1"/>
    <xf numFmtId="0" fontId="12" fillId="3" borderId="2" xfId="0" applyNumberFormat="1" applyFont="1" applyFill="1" applyBorder="1"/>
    <xf numFmtId="0" fontId="20" fillId="3" borderId="2" xfId="1" applyFont="1" applyFill="1" applyBorder="1"/>
    <xf numFmtId="0" fontId="20" fillId="3" borderId="1" xfId="1" applyFont="1" applyFill="1" applyBorder="1"/>
    <xf numFmtId="0" fontId="11" fillId="3" borderId="9" xfId="0" applyFont="1" applyFill="1" applyBorder="1"/>
    <xf numFmtId="0" fontId="20" fillId="3" borderId="3" xfId="1" applyFont="1" applyFill="1" applyBorder="1"/>
    <xf numFmtId="0" fontId="14" fillId="3" borderId="9" xfId="0" applyFont="1" applyFill="1" applyBorder="1" applyAlignment="1">
      <alignment horizontal="left" vertical="center"/>
    </xf>
    <xf numFmtId="0" fontId="20" fillId="3" borderId="12" xfId="1" applyFont="1" applyFill="1" applyBorder="1"/>
    <xf numFmtId="0" fontId="15" fillId="3" borderId="1" xfId="0" applyFont="1" applyFill="1" applyBorder="1" applyAlignment="1">
      <alignment horizontal="left"/>
    </xf>
    <xf numFmtId="0" fontId="20" fillId="3" borderId="4" xfId="1" applyFont="1" applyFill="1" applyBorder="1"/>
    <xf numFmtId="0" fontId="20" fillId="2" borderId="12" xfId="1" applyFont="1" applyFill="1" applyBorder="1"/>
    <xf numFmtId="0" fontId="20" fillId="2" borderId="1" xfId="1" applyFont="1" applyFill="1" applyBorder="1"/>
    <xf numFmtId="0" fontId="20" fillId="2" borderId="3" xfId="1" applyFont="1" applyFill="1" applyBorder="1"/>
    <xf numFmtId="0" fontId="15" fillId="2" borderId="9" xfId="0" applyFont="1" applyFill="1" applyBorder="1" applyAlignment="1">
      <alignment horizontal="left" vertical="center"/>
    </xf>
    <xf numFmtId="0" fontId="1" fillId="6" borderId="2" xfId="0" applyFont="1" applyFill="1" applyBorder="1"/>
    <xf numFmtId="0" fontId="4" fillId="6" borderId="2" xfId="0" applyFont="1" applyFill="1" applyBorder="1" applyAlignment="1">
      <alignment horizontal="left"/>
    </xf>
    <xf numFmtId="0" fontId="20" fillId="6" borderId="12" xfId="1" applyFont="1" applyFill="1" applyBorder="1"/>
    <xf numFmtId="0" fontId="4" fillId="6" borderId="2" xfId="0" applyFont="1" applyFill="1" applyBorder="1" applyAlignment="1">
      <alignment horizontal="left" vertical="center"/>
    </xf>
    <xf numFmtId="0" fontId="1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20" fillId="6" borderId="1" xfId="1" applyFont="1" applyFill="1" applyBorder="1"/>
    <xf numFmtId="0" fontId="4" fillId="6" borderId="1" xfId="0" applyFont="1" applyFill="1" applyBorder="1" applyAlignment="1">
      <alignment horizontal="left" vertical="center"/>
    </xf>
    <xf numFmtId="0" fontId="1" fillId="6" borderId="5" xfId="0" applyFont="1" applyFill="1" applyBorder="1"/>
    <xf numFmtId="0" fontId="4" fillId="6" borderId="5" xfId="0" applyFont="1" applyFill="1" applyBorder="1" applyAlignment="1">
      <alignment horizontal="left" vertical="center"/>
    </xf>
    <xf numFmtId="0" fontId="20" fillId="6" borderId="3" xfId="1" applyFont="1" applyFill="1" applyBorder="1"/>
    <xf numFmtId="0" fontId="18" fillId="6" borderId="9" xfId="0" applyFont="1" applyFill="1" applyBorder="1" applyAlignment="1">
      <alignment horizontal="left"/>
    </xf>
    <xf numFmtId="0" fontId="18" fillId="6" borderId="9" xfId="0" applyFont="1" applyFill="1" applyBorder="1" applyAlignment="1">
      <alignment horizontal="left" vertical="center"/>
    </xf>
    <xf numFmtId="0" fontId="18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/>
    </xf>
    <xf numFmtId="0" fontId="2" fillId="6" borderId="3" xfId="0" applyNumberFormat="1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center"/>
    </xf>
    <xf numFmtId="0" fontId="1" fillId="6" borderId="4" xfId="0" applyFont="1" applyFill="1" applyBorder="1"/>
    <xf numFmtId="0" fontId="4" fillId="6" borderId="4" xfId="0" applyFont="1" applyFill="1" applyBorder="1" applyAlignment="1">
      <alignment horizontal="left"/>
    </xf>
    <xf numFmtId="0" fontId="20" fillId="6" borderId="4" xfId="1" applyFont="1" applyFill="1" applyBorder="1"/>
    <xf numFmtId="0" fontId="4" fillId="6" borderId="4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/>
    </xf>
    <xf numFmtId="0" fontId="2" fillId="6" borderId="1" xfId="0" applyNumberFormat="1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 vertical="center"/>
    </xf>
    <xf numFmtId="0" fontId="11" fillId="6" borderId="3" xfId="0" applyFont="1" applyFill="1" applyBorder="1"/>
    <xf numFmtId="0" fontId="14" fillId="6" borderId="4" xfId="0" applyFont="1" applyFill="1" applyBorder="1" applyAlignment="1">
      <alignment horizontal="left"/>
    </xf>
    <xf numFmtId="0" fontId="20" fillId="6" borderId="2" xfId="1" applyFont="1" applyFill="1" applyBorder="1"/>
    <xf numFmtId="0" fontId="14" fillId="6" borderId="4" xfId="0" applyFont="1" applyFill="1" applyBorder="1" applyAlignment="1">
      <alignment horizontal="left" vertical="center"/>
    </xf>
    <xf numFmtId="0" fontId="2" fillId="6" borderId="1" xfId="2" applyNumberFormat="1" applyFont="1" applyFill="1" applyBorder="1" applyAlignment="1">
      <alignment horizontal="left" vertical="top"/>
    </xf>
    <xf numFmtId="0" fontId="2" fillId="6" borderId="1" xfId="2" applyNumberFormat="1" applyFont="1" applyFill="1" applyBorder="1" applyAlignment="1">
      <alignment horizontal="left"/>
    </xf>
    <xf numFmtId="0" fontId="14" fillId="6" borderId="3" xfId="2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14" fillId="6" borderId="9" xfId="0" applyNumberFormat="1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/>
    </xf>
    <xf numFmtId="0" fontId="20" fillId="4" borderId="12" xfId="1" applyFont="1" applyFill="1" applyBorder="1"/>
    <xf numFmtId="0" fontId="20" fillId="4" borderId="1" xfId="1" applyFont="1" applyFill="1" applyBorder="1"/>
    <xf numFmtId="0" fontId="20" fillId="4" borderId="3" xfId="1" applyFont="1" applyFill="1" applyBorder="1"/>
    <xf numFmtId="0" fontId="20" fillId="4" borderId="4" xfId="1" applyFont="1" applyFill="1" applyBorder="1"/>
    <xf numFmtId="0" fontId="20" fillId="4" borderId="2" xfId="1" applyFont="1" applyFill="1" applyBorder="1"/>
    <xf numFmtId="0" fontId="1" fillId="5" borderId="4" xfId="0" applyFont="1" applyFill="1" applyBorder="1"/>
    <xf numFmtId="0" fontId="2" fillId="5" borderId="4" xfId="1" applyNumberFormat="1" applyFont="1" applyFill="1" applyBorder="1" applyAlignment="1">
      <alignment horizontal="left" vertical="top" wrapText="1"/>
    </xf>
    <xf numFmtId="0" fontId="20" fillId="5" borderId="4" xfId="1" applyFont="1" applyFill="1" applyBorder="1"/>
    <xf numFmtId="0" fontId="2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vertical="center" wrapText="1"/>
    </xf>
    <xf numFmtId="0" fontId="1" fillId="5" borderId="2" xfId="0" applyFont="1" applyFill="1" applyBorder="1"/>
    <xf numFmtId="0" fontId="4" fillId="5" borderId="2" xfId="0" applyFont="1" applyFill="1" applyBorder="1" applyAlignment="1">
      <alignment horizontal="left"/>
    </xf>
    <xf numFmtId="0" fontId="20" fillId="5" borderId="12" xfId="1" applyFont="1" applyFill="1" applyBorder="1"/>
    <xf numFmtId="0" fontId="4" fillId="5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vertical="center"/>
    </xf>
    <xf numFmtId="0" fontId="1" fillId="5" borderId="1" xfId="0" applyFont="1" applyFill="1" applyBorder="1"/>
    <xf numFmtId="0" fontId="2" fillId="5" borderId="1" xfId="1" applyNumberFormat="1" applyFont="1" applyFill="1" applyBorder="1" applyAlignment="1">
      <alignment horizontal="left" vertical="top" wrapText="1"/>
    </xf>
    <xf numFmtId="0" fontId="20" fillId="5" borderId="1" xfId="1" applyFont="1" applyFill="1" applyBorder="1"/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1" fillId="5" borderId="3" xfId="0" applyFont="1" applyFill="1" applyBorder="1"/>
    <xf numFmtId="0" fontId="14" fillId="5" borderId="3" xfId="1" applyNumberFormat="1" applyFont="1" applyFill="1" applyBorder="1" applyAlignment="1">
      <alignment horizontal="left" vertical="top" wrapText="1"/>
    </xf>
    <xf numFmtId="0" fontId="20" fillId="5" borderId="3" xfId="1" applyFont="1" applyFill="1" applyBorder="1"/>
    <xf numFmtId="0" fontId="14" fillId="5" borderId="3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 vertical="center"/>
    </xf>
    <xf numFmtId="1" fontId="2" fillId="5" borderId="2" xfId="0" applyNumberFormat="1" applyFont="1" applyFill="1" applyBorder="1" applyAlignment="1">
      <alignment horizontal="left" vertical="top" wrapText="1"/>
    </xf>
    <xf numFmtId="1" fontId="4" fillId="5" borderId="2" xfId="0" applyNumberFormat="1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1" fontId="4" fillId="5" borderId="1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top" wrapText="1"/>
    </xf>
    <xf numFmtId="0" fontId="2" fillId="5" borderId="3" xfId="0" applyNumberFormat="1" applyFont="1" applyFill="1" applyBorder="1" applyAlignment="1">
      <alignment horizontal="left" vertical="top" wrapText="1"/>
    </xf>
    <xf numFmtId="1" fontId="4" fillId="5" borderId="3" xfId="0" applyNumberFormat="1" applyFont="1" applyFill="1" applyBorder="1" applyAlignment="1">
      <alignment horizontal="left" vertical="center"/>
    </xf>
    <xf numFmtId="0" fontId="1" fillId="5" borderId="5" xfId="0" applyFont="1" applyFill="1" applyBorder="1"/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/>
    </xf>
    <xf numFmtId="0" fontId="2" fillId="5" borderId="2" xfId="1" applyNumberFormat="1" applyFont="1" applyFill="1" applyBorder="1" applyAlignment="1">
      <alignment horizontal="left" vertical="top" wrapText="1"/>
    </xf>
    <xf numFmtId="0" fontId="20" fillId="5" borderId="2" xfId="1" applyFont="1" applyFill="1" applyBorder="1"/>
    <xf numFmtId="0" fontId="2" fillId="5" borderId="2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1" fontId="14" fillId="5" borderId="1" xfId="0" applyNumberFormat="1" applyFont="1" applyFill="1" applyBorder="1" applyAlignment="1">
      <alignment horizontal="left" vertical="top" wrapText="1"/>
    </xf>
    <xf numFmtId="0" fontId="14" fillId="5" borderId="1" xfId="0" applyNumberFormat="1" applyFont="1" applyFill="1" applyBorder="1" applyAlignment="1">
      <alignment horizontal="left" vertical="top" wrapText="1"/>
    </xf>
    <xf numFmtId="1" fontId="14" fillId="5" borderId="1" xfId="0" applyNumberFormat="1" applyFont="1" applyFill="1" applyBorder="1" applyAlignment="1">
      <alignment horizontal="left" vertical="center"/>
    </xf>
    <xf numFmtId="1" fontId="14" fillId="5" borderId="9" xfId="0" applyNumberFormat="1" applyFont="1" applyFill="1" applyBorder="1" applyAlignment="1">
      <alignment horizontal="left" vertical="top" wrapText="1"/>
    </xf>
    <xf numFmtId="1" fontId="14" fillId="5" borderId="9" xfId="0" applyNumberFormat="1" applyFont="1" applyFill="1" applyBorder="1" applyAlignment="1">
      <alignment horizontal="left" vertical="center"/>
    </xf>
    <xf numFmtId="1" fontId="18" fillId="5" borderId="9" xfId="0" applyNumberFormat="1" applyFont="1" applyFill="1" applyBorder="1" applyAlignment="1">
      <alignment horizontal="left" vertical="center"/>
    </xf>
    <xf numFmtId="1" fontId="2" fillId="5" borderId="4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1" fontId="4" fillId="5" borderId="4" xfId="0" applyNumberFormat="1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 vertical="center"/>
    </xf>
    <xf numFmtId="0" fontId="22" fillId="6" borderId="1" xfId="0" applyFont="1" applyFill="1" applyBorder="1"/>
    <xf numFmtId="0" fontId="0" fillId="6" borderId="1" xfId="0" applyFill="1" applyBorder="1"/>
    <xf numFmtId="0" fontId="22" fillId="5" borderId="1" xfId="0" applyFont="1" applyFill="1" applyBorder="1"/>
    <xf numFmtId="0" fontId="0" fillId="5" borderId="1" xfId="0" applyFill="1" applyBorder="1"/>
    <xf numFmtId="0" fontId="18" fillId="5" borderId="1" xfId="0" applyFont="1" applyFill="1" applyBorder="1" applyAlignment="1">
      <alignment horizontal="left"/>
    </xf>
    <xf numFmtId="0" fontId="0" fillId="2" borderId="1" xfId="0" applyFill="1" applyBorder="1"/>
    <xf numFmtId="1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1" fillId="2" borderId="8" xfId="0" applyFont="1" applyFill="1" applyBorder="1"/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9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20" fillId="2" borderId="2" xfId="1" applyFont="1" applyFill="1" applyBorder="1"/>
    <xf numFmtId="0" fontId="2" fillId="2" borderId="1" xfId="0" applyFont="1" applyFill="1" applyBorder="1" applyAlignment="1">
      <alignment horizontal="left" vertical="top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2" borderId="3" xfId="0" applyNumberFormat="1" applyFont="1" applyFill="1" applyBorder="1" applyAlignment="1">
      <alignment horizontal="left" vertical="top" wrapText="1"/>
    </xf>
    <xf numFmtId="0" fontId="14" fillId="2" borderId="3" xfId="0" applyNumberFormat="1" applyFont="1" applyFill="1" applyBorder="1" applyAlignment="1">
      <alignment horizontal="left" vertical="center" wrapText="1"/>
    </xf>
    <xf numFmtId="0" fontId="20" fillId="2" borderId="4" xfId="1" applyFont="1" applyFill="1" applyBorder="1"/>
    <xf numFmtId="1" fontId="4" fillId="2" borderId="4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wrapText="1"/>
    </xf>
    <xf numFmtId="0" fontId="1" fillId="0" borderId="10" xfId="0" applyFont="1" applyBorder="1" applyAlignment="1" applyProtection="1">
      <alignment horizontal="center" wrapText="1"/>
      <protection locked="0"/>
    </xf>
    <xf numFmtId="0" fontId="1" fillId="4" borderId="6" xfId="0" applyFont="1" applyFill="1" applyBorder="1"/>
    <xf numFmtId="0" fontId="1" fillId="3" borderId="11" xfId="0" applyFont="1" applyFill="1" applyBorder="1"/>
    <xf numFmtId="0" fontId="1" fillId="3" borderId="14" xfId="0" applyFont="1" applyFill="1" applyBorder="1"/>
    <xf numFmtId="0" fontId="11" fillId="3" borderId="15" xfId="0" applyFont="1" applyFill="1" applyBorder="1"/>
    <xf numFmtId="0" fontId="19" fillId="3" borderId="16" xfId="0" applyFont="1" applyFill="1" applyBorder="1"/>
    <xf numFmtId="0" fontId="1" fillId="2" borderId="14" xfId="0" applyFont="1" applyFill="1" applyBorder="1"/>
    <xf numFmtId="0" fontId="19" fillId="2" borderId="6" xfId="0" applyFont="1" applyFill="1" applyBorder="1"/>
    <xf numFmtId="0" fontId="1" fillId="6" borderId="11" xfId="0" applyFont="1" applyFill="1" applyBorder="1"/>
    <xf numFmtId="0" fontId="1" fillId="6" borderId="14" xfId="0" applyFont="1" applyFill="1" applyBorder="1"/>
    <xf numFmtId="0" fontId="1" fillId="6" borderId="15" xfId="0" applyFont="1" applyFill="1" applyBorder="1"/>
    <xf numFmtId="0" fontId="1" fillId="2" borderId="11" xfId="0" applyFont="1" applyFill="1" applyBorder="1"/>
    <xf numFmtId="0" fontId="1" fillId="2" borderId="16" xfId="0" applyFont="1" applyFill="1" applyBorder="1"/>
    <xf numFmtId="0" fontId="1" fillId="5" borderId="10" xfId="0" applyFont="1" applyFill="1" applyBorder="1"/>
    <xf numFmtId="0" fontId="19" fillId="2" borderId="16" xfId="0" applyFont="1" applyFill="1" applyBorder="1"/>
    <xf numFmtId="0" fontId="1" fillId="3" borderId="16" xfId="0" applyFont="1" applyFill="1" applyBorder="1"/>
    <xf numFmtId="0" fontId="1" fillId="6" borderId="10" xfId="0" applyFont="1" applyFill="1" applyBorder="1"/>
    <xf numFmtId="0" fontId="1" fillId="5" borderId="11" xfId="0" applyFont="1" applyFill="1" applyBorder="1"/>
    <xf numFmtId="0" fontId="1" fillId="5" borderId="14" xfId="0" applyFont="1" applyFill="1" applyBorder="1"/>
    <xf numFmtId="0" fontId="11" fillId="5" borderId="16" xfId="0" applyFont="1" applyFill="1" applyBorder="1"/>
    <xf numFmtId="0" fontId="19" fillId="4" borderId="10" xfId="0" applyFont="1" applyFill="1" applyBorder="1"/>
    <xf numFmtId="1" fontId="1" fillId="5" borderId="16" xfId="0" applyNumberFormat="1" applyFont="1" applyFill="1" applyBorder="1"/>
    <xf numFmtId="0" fontId="1" fillId="4" borderId="11" xfId="0" applyFont="1" applyFill="1" applyBorder="1"/>
    <xf numFmtId="0" fontId="1" fillId="4" borderId="16" xfId="0" applyFont="1" applyFill="1" applyBorder="1"/>
    <xf numFmtId="0" fontId="1" fillId="4" borderId="10" xfId="0" applyFont="1" applyFill="1" applyBorder="1"/>
    <xf numFmtId="0" fontId="19" fillId="4" borderId="6" xfId="0" applyFont="1" applyFill="1" applyBorder="1"/>
    <xf numFmtId="0" fontId="11" fillId="5" borderId="14" xfId="0" applyFont="1" applyFill="1" applyBorder="1"/>
    <xf numFmtId="0" fontId="11" fillId="6" borderId="16" xfId="0" applyFont="1" applyFill="1" applyBorder="1"/>
    <xf numFmtId="1" fontId="1" fillId="2" borderId="14" xfId="0" applyNumberFormat="1" applyFont="1" applyFill="1" applyBorder="1"/>
    <xf numFmtId="1" fontId="11" fillId="2" borderId="14" xfId="0" applyNumberFormat="1" applyFont="1" applyFill="1" applyBorder="1"/>
    <xf numFmtId="1" fontId="11" fillId="2" borderId="16" xfId="0" applyNumberFormat="1" applyFont="1" applyFill="1" applyBorder="1"/>
    <xf numFmtId="0" fontId="1" fillId="4" borderId="14" xfId="0" applyFont="1" applyFill="1" applyBorder="1"/>
    <xf numFmtId="1" fontId="11" fillId="4" borderId="14" xfId="0" applyNumberFormat="1" applyFont="1" applyFill="1" applyBorder="1"/>
    <xf numFmtId="1" fontId="11" fillId="4" borderId="15" xfId="0" applyNumberFormat="1" applyFont="1" applyFill="1" applyBorder="1"/>
    <xf numFmtId="1" fontId="19" fillId="4" borderId="16" xfId="0" applyNumberFormat="1" applyFont="1" applyFill="1" applyBorder="1"/>
    <xf numFmtId="1" fontId="1" fillId="5" borderId="14" xfId="0" applyNumberFormat="1" applyFont="1" applyFill="1" applyBorder="1"/>
    <xf numFmtId="1" fontId="11" fillId="5" borderId="14" xfId="0" applyNumberFormat="1" applyFont="1" applyFill="1" applyBorder="1"/>
    <xf numFmtId="1" fontId="19" fillId="5" borderId="6" xfId="0" applyNumberFormat="1" applyFont="1" applyFill="1" applyBorder="1"/>
    <xf numFmtId="0" fontId="11" fillId="4" borderId="11" xfId="0" applyFont="1" applyFill="1" applyBorder="1"/>
    <xf numFmtId="0" fontId="11" fillId="4" borderId="16" xfId="0" applyFont="1" applyFill="1" applyBorder="1"/>
    <xf numFmtId="0" fontId="1" fillId="3" borderId="10" xfId="0" applyFont="1" applyFill="1" applyBorder="1"/>
    <xf numFmtId="1" fontId="1" fillId="5" borderId="10" xfId="0" applyNumberFormat="1" applyFont="1" applyFill="1" applyBorder="1"/>
    <xf numFmtId="0" fontId="11" fillId="2" borderId="16" xfId="0" applyFont="1" applyFill="1" applyBorder="1"/>
    <xf numFmtId="1" fontId="1" fillId="2" borderId="10" xfId="0" applyNumberFormat="1" applyFont="1" applyFill="1" applyBorder="1"/>
    <xf numFmtId="0" fontId="1" fillId="4" borderId="15" xfId="0" applyFont="1" applyFill="1" applyBorder="1"/>
    <xf numFmtId="0" fontId="20" fillId="4" borderId="16" xfId="0" applyFont="1" applyFill="1" applyBorder="1"/>
    <xf numFmtId="0" fontId="1" fillId="5" borderId="16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26" fillId="0" borderId="0" xfId="0" applyFont="1"/>
    <xf numFmtId="0" fontId="27" fillId="0" borderId="0" xfId="1" applyFont="1"/>
    <xf numFmtId="0" fontId="22" fillId="2" borderId="1" xfId="0" applyFont="1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20" fillId="0" borderId="0" xfId="1" applyFont="1" applyFill="1" applyBorder="1"/>
    <xf numFmtId="0" fontId="18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9" fillId="0" borderId="0" xfId="0" applyFont="1"/>
    <xf numFmtId="0" fontId="30" fillId="0" borderId="0" xfId="0" applyFont="1" applyBorder="1"/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5" fillId="4" borderId="22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1" fontId="15" fillId="5" borderId="18" xfId="0" applyNumberFormat="1" applyFont="1" applyFill="1" applyBorder="1" applyAlignment="1">
      <alignment horizontal="center" vertical="center"/>
    </xf>
    <xf numFmtId="1" fontId="15" fillId="5" borderId="19" xfId="0" applyNumberFormat="1" applyFont="1" applyFill="1" applyBorder="1" applyAlignment="1">
      <alignment horizontal="center" vertical="center"/>
    </xf>
    <xf numFmtId="1" fontId="15" fillId="5" borderId="20" xfId="0" applyNumberFormat="1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1" fontId="14" fillId="2" borderId="19" xfId="0" applyNumberFormat="1" applyFont="1" applyFill="1" applyBorder="1" applyAlignment="1">
      <alignment horizontal="center" vertical="center"/>
    </xf>
    <xf numFmtId="1" fontId="14" fillId="2" borderId="20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1" fontId="15" fillId="4" borderId="19" xfId="0" applyNumberFormat="1" applyFont="1" applyFill="1" applyBorder="1" applyAlignment="1">
      <alignment horizontal="center" vertical="center"/>
    </xf>
    <xf numFmtId="1" fontId="14" fillId="5" borderId="19" xfId="0" applyNumberFormat="1" applyFont="1" applyFill="1" applyBorder="1" applyAlignment="1">
      <alignment horizontal="center" vertical="center"/>
    </xf>
    <xf numFmtId="1" fontId="18" fillId="5" borderId="22" xfId="0" applyNumberFormat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1" fontId="15" fillId="5" borderId="17" xfId="0" applyNumberFormat="1" applyFont="1" applyFill="1" applyBorder="1" applyAlignment="1">
      <alignment horizontal="center" vertical="center"/>
    </xf>
    <xf numFmtId="1" fontId="18" fillId="2" borderId="17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wrapText="1"/>
      <protection locked="0"/>
    </xf>
    <xf numFmtId="0" fontId="4" fillId="4" borderId="6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14" fillId="3" borderId="14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vertical="top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/>
    </xf>
    <xf numFmtId="0" fontId="2" fillId="5" borderId="10" xfId="0" applyNumberFormat="1" applyFont="1" applyFill="1" applyBorder="1" applyAlignment="1">
      <alignment horizontal="left" vertical="center" wrapText="1"/>
    </xf>
    <xf numFmtId="0" fontId="2" fillId="6" borderId="11" xfId="0" applyNumberFormat="1" applyFont="1" applyFill="1" applyBorder="1" applyAlignment="1">
      <alignment horizontal="left" vertical="top" wrapText="1"/>
    </xf>
    <xf numFmtId="0" fontId="2" fillId="6" borderId="16" xfId="0" applyNumberFormat="1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/>
    </xf>
    <xf numFmtId="0" fontId="2" fillId="3" borderId="14" xfId="0" applyNumberFormat="1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left"/>
    </xf>
    <xf numFmtId="0" fontId="2" fillId="3" borderId="11" xfId="0" applyNumberFormat="1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/>
    </xf>
    <xf numFmtId="0" fontId="14" fillId="5" borderId="16" xfId="0" applyFont="1" applyFill="1" applyBorder="1" applyAlignment="1">
      <alignment horizontal="left"/>
    </xf>
    <xf numFmtId="0" fontId="18" fillId="4" borderId="16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 vertical="top"/>
    </xf>
    <xf numFmtId="0" fontId="2" fillId="5" borderId="16" xfId="0" applyNumberFormat="1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wrapText="1"/>
    </xf>
    <xf numFmtId="0" fontId="4" fillId="4" borderId="16" xfId="0" applyFont="1" applyFill="1" applyBorder="1" applyAlignment="1">
      <alignment horizontal="left"/>
    </xf>
    <xf numFmtId="0" fontId="2" fillId="4" borderId="10" xfId="0" applyNumberFormat="1" applyFont="1" applyFill="1" applyBorder="1" applyAlignment="1">
      <alignment horizontal="left" vertical="center" wrapText="1"/>
    </xf>
    <xf numFmtId="0" fontId="2" fillId="6" borderId="14" xfId="0" applyNumberFormat="1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wrapText="1"/>
    </xf>
    <xf numFmtId="0" fontId="14" fillId="5" borderId="14" xfId="0" applyFont="1" applyFill="1" applyBorder="1" applyAlignment="1">
      <alignment horizontal="left"/>
    </xf>
    <xf numFmtId="0" fontId="18" fillId="5" borderId="6" xfId="0" applyFont="1" applyFill="1" applyBorder="1" applyAlignment="1">
      <alignment horizontal="left"/>
    </xf>
    <xf numFmtId="0" fontId="4" fillId="6" borderId="14" xfId="0" applyFont="1" applyFill="1" applyBorder="1" applyAlignment="1">
      <alignment horizontal="left" wrapText="1"/>
    </xf>
    <xf numFmtId="0" fontId="14" fillId="6" borderId="16" xfId="0" applyFont="1" applyFill="1" applyBorder="1" applyAlignment="1">
      <alignment horizontal="left"/>
    </xf>
    <xf numFmtId="0" fontId="14" fillId="6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14" fillId="2" borderId="14" xfId="0" applyNumberFormat="1" applyFont="1" applyFill="1" applyBorder="1" applyAlignment="1">
      <alignment horizontal="left" vertical="center" wrapText="1"/>
    </xf>
    <xf numFmtId="0" fontId="14" fillId="2" borderId="16" xfId="0" applyNumberFormat="1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 wrapText="1"/>
    </xf>
    <xf numFmtId="0" fontId="6" fillId="4" borderId="14" xfId="0" applyNumberFormat="1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top" wrapText="1"/>
    </xf>
    <xf numFmtId="0" fontId="2" fillId="4" borderId="14" xfId="0" applyNumberFormat="1" applyFont="1" applyFill="1" applyBorder="1" applyAlignment="1">
      <alignment horizontal="left" vertical="top" wrapText="1"/>
    </xf>
    <xf numFmtId="0" fontId="14" fillId="4" borderId="14" xfId="0" applyNumberFormat="1" applyFont="1" applyFill="1" applyBorder="1" applyAlignment="1">
      <alignment horizontal="left" vertical="top" wrapText="1"/>
    </xf>
    <xf numFmtId="0" fontId="18" fillId="4" borderId="14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2" fillId="5" borderId="11" xfId="0" applyNumberFormat="1" applyFont="1" applyFill="1" applyBorder="1" applyAlignment="1">
      <alignment horizontal="left" vertical="top" wrapText="1"/>
    </xf>
    <xf numFmtId="0" fontId="2" fillId="5" borderId="14" xfId="0" applyNumberFormat="1" applyFont="1" applyFill="1" applyBorder="1" applyAlignment="1">
      <alignment horizontal="left" vertical="top" wrapText="1"/>
    </xf>
    <xf numFmtId="0" fontId="14" fillId="5" borderId="14" xfId="0" applyNumberFormat="1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2" fillId="5" borderId="10" xfId="0" applyNumberFormat="1" applyFont="1" applyFill="1" applyBorder="1" applyAlignment="1">
      <alignment horizontal="left" vertical="top" wrapText="1"/>
    </xf>
    <xf numFmtId="0" fontId="18" fillId="2" borderId="16" xfId="0" applyFont="1" applyFill="1" applyBorder="1" applyAlignment="1">
      <alignment horizontal="left"/>
    </xf>
    <xf numFmtId="0" fontId="2" fillId="2" borderId="11" xfId="0" applyNumberFormat="1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/>
    </xf>
    <xf numFmtId="0" fontId="14" fillId="6" borderId="6" xfId="0" applyNumberFormat="1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1" fillId="6" borderId="18" xfId="0" applyFont="1" applyFill="1" applyBorder="1"/>
    <xf numFmtId="0" fontId="1" fillId="4" borderId="22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3" xfId="0" applyFont="1" applyFill="1" applyBorder="1"/>
    <xf numFmtId="0" fontId="1" fillId="2" borderId="19" xfId="0" applyFont="1" applyFill="1" applyBorder="1"/>
    <xf numFmtId="0" fontId="1" fillId="6" borderId="19" xfId="0" applyFont="1" applyFill="1" applyBorder="1"/>
    <xf numFmtId="0" fontId="1" fillId="6" borderId="24" xfId="0" applyFont="1" applyFill="1" applyBorder="1"/>
    <xf numFmtId="0" fontId="1" fillId="2" borderId="18" xfId="0" applyFont="1" applyFill="1" applyBorder="1"/>
    <xf numFmtId="0" fontId="1" fillId="2" borderId="20" xfId="0" applyFont="1" applyFill="1" applyBorder="1"/>
    <xf numFmtId="0" fontId="1" fillId="5" borderId="17" xfId="0" applyFont="1" applyFill="1" applyBorder="1"/>
    <xf numFmtId="0" fontId="1" fillId="6" borderId="20" xfId="0" applyFont="1" applyFill="1" applyBorder="1"/>
    <xf numFmtId="0" fontId="19" fillId="2" borderId="20" xfId="0" applyFont="1" applyFill="1" applyBorder="1"/>
    <xf numFmtId="0" fontId="1" fillId="3" borderId="20" xfId="0" applyFont="1" applyFill="1" applyBorder="1"/>
    <xf numFmtId="0" fontId="1" fillId="6" borderId="17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19" fillId="4" borderId="17" xfId="0" applyFont="1" applyFill="1" applyBorder="1"/>
    <xf numFmtId="0" fontId="1" fillId="4" borderId="18" xfId="0" applyFont="1" applyFill="1" applyBorder="1"/>
    <xf numFmtId="0" fontId="1" fillId="4" borderId="20" xfId="0" applyFont="1" applyFill="1" applyBorder="1"/>
    <xf numFmtId="0" fontId="1" fillId="4" borderId="17" xfId="0" applyFont="1" applyFill="1" applyBorder="1"/>
    <xf numFmtId="0" fontId="19" fillId="4" borderId="22" xfId="0" applyFont="1" applyFill="1" applyBorder="1"/>
    <xf numFmtId="0" fontId="11" fillId="6" borderId="20" xfId="0" applyFont="1" applyFill="1" applyBorder="1"/>
    <xf numFmtId="0" fontId="11" fillId="6" borderId="17" xfId="0" applyFont="1" applyFill="1" applyBorder="1"/>
    <xf numFmtId="0" fontId="1" fillId="2" borderId="17" xfId="0" applyFont="1" applyFill="1" applyBorder="1"/>
    <xf numFmtId="0" fontId="1" fillId="4" borderId="19" xfId="0" applyFont="1" applyFill="1" applyBorder="1"/>
    <xf numFmtId="0" fontId="11" fillId="4" borderId="18" xfId="0" applyFont="1" applyFill="1" applyBorder="1"/>
    <xf numFmtId="0" fontId="11" fillId="4" borderId="20" xfId="0" applyFont="1" applyFill="1" applyBorder="1"/>
    <xf numFmtId="0" fontId="1" fillId="3" borderId="17" xfId="0" applyFont="1" applyFill="1" applyBorder="1"/>
    <xf numFmtId="0" fontId="11" fillId="2" borderId="20" xfId="0" applyFont="1" applyFill="1" applyBorder="1"/>
    <xf numFmtId="0" fontId="19" fillId="2" borderId="18" xfId="0" applyFont="1" applyFill="1" applyBorder="1"/>
    <xf numFmtId="0" fontId="1" fillId="5" borderId="20" xfId="0" applyFont="1" applyFill="1" applyBorder="1"/>
    <xf numFmtId="0" fontId="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" fontId="14" fillId="4" borderId="19" xfId="0" applyNumberFormat="1" applyFont="1" applyFill="1" applyBorder="1" applyAlignment="1">
      <alignment horizontal="center" vertical="center"/>
    </xf>
    <xf numFmtId="1" fontId="18" fillId="4" borderId="19" xfId="0" applyNumberFormat="1" applyFont="1" applyFill="1" applyBorder="1" applyAlignment="1">
      <alignment horizontal="center" vertical="center"/>
    </xf>
    <xf numFmtId="1" fontId="18" fillId="4" borderId="22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/>
    </xf>
    <xf numFmtId="1" fontId="4" fillId="5" borderId="19" xfId="0" applyNumberFormat="1" applyFont="1" applyFill="1" applyBorder="1" applyAlignment="1">
      <alignment horizontal="center" vertical="center"/>
    </xf>
    <xf numFmtId="1" fontId="4" fillId="5" borderId="20" xfId="0" applyNumberFormat="1" applyFont="1" applyFill="1" applyBorder="1" applyAlignment="1">
      <alignment horizontal="center" vertical="center"/>
    </xf>
    <xf numFmtId="1" fontId="1" fillId="5" borderId="20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" fontId="11" fillId="2" borderId="19" xfId="0" applyNumberFormat="1" applyFont="1" applyFill="1" applyBorder="1" applyAlignment="1">
      <alignment horizontal="center" vertical="center"/>
    </xf>
    <xf numFmtId="1" fontId="11" fillId="2" borderId="20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11" fillId="4" borderId="19" xfId="0" applyNumberFormat="1" applyFont="1" applyFill="1" applyBorder="1" applyAlignment="1">
      <alignment horizontal="center" vertical="center"/>
    </xf>
    <xf numFmtId="1" fontId="11" fillId="4" borderId="24" xfId="0" applyNumberFormat="1" applyFont="1" applyFill="1" applyBorder="1" applyAlignment="1">
      <alignment horizontal="center" vertical="center"/>
    </xf>
    <xf numFmtId="1" fontId="14" fillId="4" borderId="22" xfId="0" applyNumberFormat="1" applyFont="1" applyFill="1" applyBorder="1" applyAlignment="1">
      <alignment horizontal="center" vertical="center"/>
    </xf>
    <xf numFmtId="1" fontId="19" fillId="4" borderId="20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1" fillId="5" borderId="19" xfId="0" applyNumberFormat="1" applyFont="1" applyFill="1" applyBorder="1" applyAlignment="1">
      <alignment horizontal="center" vertical="center"/>
    </xf>
    <xf numFmtId="1" fontId="14" fillId="5" borderId="22" xfId="0" applyNumberFormat="1" applyFont="1" applyFill="1" applyBorder="1" applyAlignment="1">
      <alignment horizontal="center" vertical="center"/>
    </xf>
    <xf numFmtId="1" fontId="19" fillId="5" borderId="22" xfId="0" applyNumberFormat="1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" fontId="4" fillId="5" borderId="17" xfId="0" applyNumberFormat="1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19" fillId="2" borderId="17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wrapText="1"/>
      <protection locked="0"/>
    </xf>
    <xf numFmtId="0" fontId="4" fillId="4" borderId="26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14" fillId="3" borderId="28" xfId="0" applyFont="1" applyFill="1" applyBorder="1" applyAlignment="1">
      <alignment horizontal="left"/>
    </xf>
    <xf numFmtId="0" fontId="14" fillId="3" borderId="26" xfId="0" applyFont="1" applyFill="1" applyBorder="1" applyAlignment="1">
      <alignment horizontal="left"/>
    </xf>
    <xf numFmtId="1" fontId="2" fillId="2" borderId="29" xfId="0" applyNumberFormat="1" applyFont="1" applyFill="1" applyBorder="1" applyAlignment="1">
      <alignment horizontal="left" vertical="center" wrapText="1"/>
    </xf>
    <xf numFmtId="1" fontId="2" fillId="2" borderId="28" xfId="0" applyNumberFormat="1" applyFont="1" applyFill="1" applyBorder="1" applyAlignment="1">
      <alignment horizontal="left" vertical="center" wrapText="1"/>
    </xf>
    <xf numFmtId="1" fontId="2" fillId="2" borderId="26" xfId="0" applyNumberFormat="1" applyFont="1" applyFill="1" applyBorder="1" applyAlignment="1">
      <alignment horizontal="left" vertical="center" wrapText="1"/>
    </xf>
    <xf numFmtId="0" fontId="4" fillId="6" borderId="27" xfId="0" applyFont="1" applyFill="1" applyBorder="1" applyAlignment="1">
      <alignment horizontal="left"/>
    </xf>
    <xf numFmtId="0" fontId="4" fillId="6" borderId="28" xfId="0" applyFont="1" applyFill="1" applyBorder="1" applyAlignment="1">
      <alignment horizontal="left"/>
    </xf>
    <xf numFmtId="0" fontId="4" fillId="6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2" fillId="5" borderId="25" xfId="1" applyNumberFormat="1" applyFont="1" applyFill="1" applyBorder="1" applyAlignment="1">
      <alignment horizontal="left" vertical="top" wrapText="1"/>
    </xf>
    <xf numFmtId="0" fontId="4" fillId="6" borderId="30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left"/>
    </xf>
    <xf numFmtId="0" fontId="14" fillId="2" borderId="26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15" fillId="3" borderId="28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2" fillId="5" borderId="28" xfId="1" applyNumberFormat="1" applyFont="1" applyFill="1" applyBorder="1" applyAlignment="1">
      <alignment horizontal="left" vertical="top" wrapText="1"/>
    </xf>
    <xf numFmtId="0" fontId="14" fillId="5" borderId="30" xfId="1" applyNumberFormat="1" applyFont="1" applyFill="1" applyBorder="1" applyAlignment="1">
      <alignment horizontal="left" vertical="top" wrapText="1"/>
    </xf>
    <xf numFmtId="0" fontId="14" fillId="4" borderId="25" xfId="1" applyNumberFormat="1" applyFont="1" applyFill="1" applyBorder="1" applyAlignment="1">
      <alignment horizontal="left" vertical="top" wrapText="1"/>
    </xf>
    <xf numFmtId="1" fontId="2" fillId="5" borderId="27" xfId="0" applyNumberFormat="1" applyFont="1" applyFill="1" applyBorder="1" applyAlignment="1">
      <alignment horizontal="left" vertical="top" wrapText="1"/>
    </xf>
    <xf numFmtId="1" fontId="2" fillId="5" borderId="28" xfId="0" applyNumberFormat="1" applyFont="1" applyFill="1" applyBorder="1" applyAlignment="1">
      <alignment horizontal="left" vertical="top" wrapText="1"/>
    </xf>
    <xf numFmtId="1" fontId="2" fillId="5" borderId="30" xfId="0" applyNumberFormat="1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1" fontId="2" fillId="4" borderId="25" xfId="0" applyNumberFormat="1" applyFont="1" applyFill="1" applyBorder="1" applyAlignment="1">
      <alignment horizontal="left" vertical="top" wrapText="1"/>
    </xf>
    <xf numFmtId="0" fontId="4" fillId="5" borderId="28" xfId="0" applyFont="1" applyFill="1" applyBorder="1" applyAlignment="1">
      <alignment horizontal="left"/>
    </xf>
    <xf numFmtId="0" fontId="14" fillId="5" borderId="28" xfId="0" applyFont="1" applyFill="1" applyBorder="1" applyAlignment="1">
      <alignment horizontal="left"/>
    </xf>
    <xf numFmtId="0" fontId="14" fillId="5" borderId="26" xfId="0" applyFont="1" applyFill="1" applyBorder="1" applyAlignment="1">
      <alignment horizontal="left"/>
    </xf>
    <xf numFmtId="0" fontId="14" fillId="6" borderId="30" xfId="0" applyFont="1" applyFill="1" applyBorder="1" applyAlignment="1">
      <alignment horizontal="left"/>
    </xf>
    <xf numFmtId="0" fontId="14" fillId="4" borderId="26" xfId="0" applyFont="1" applyFill="1" applyBorder="1" applyAlignment="1">
      <alignment horizontal="left"/>
    </xf>
    <xf numFmtId="0" fontId="14" fillId="6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2" fillId="2" borderId="27" xfId="1" applyNumberFormat="1" applyFont="1" applyFill="1" applyBorder="1" applyAlignment="1">
      <alignment horizontal="left" vertical="top" wrapText="1"/>
    </xf>
    <xf numFmtId="0" fontId="2" fillId="2" borderId="28" xfId="0" applyNumberFormat="1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/>
    </xf>
    <xf numFmtId="0" fontId="14" fillId="2" borderId="28" xfId="0" applyNumberFormat="1" applyFont="1" applyFill="1" applyBorder="1" applyAlignment="1">
      <alignment horizontal="left" vertical="top" wrapText="1"/>
    </xf>
    <xf numFmtId="0" fontId="14" fillId="2" borderId="30" xfId="0" applyNumberFormat="1" applyFont="1" applyFill="1" applyBorder="1" applyAlignment="1">
      <alignment horizontal="left" vertical="top" wrapText="1"/>
    </xf>
    <xf numFmtId="0" fontId="4" fillId="4" borderId="28" xfId="0" applyFont="1" applyFill="1" applyBorder="1" applyAlignment="1">
      <alignment horizontal="left"/>
    </xf>
    <xf numFmtId="1" fontId="2" fillId="4" borderId="28" xfId="0" applyNumberFormat="1" applyFont="1" applyFill="1" applyBorder="1" applyAlignment="1">
      <alignment horizontal="left" vertical="top" wrapText="1"/>
    </xf>
    <xf numFmtId="1" fontId="14" fillId="4" borderId="28" xfId="0" applyNumberFormat="1" applyFont="1" applyFill="1" applyBorder="1" applyAlignment="1">
      <alignment horizontal="left" vertical="top" wrapText="1"/>
    </xf>
    <xf numFmtId="1" fontId="14" fillId="4" borderId="26" xfId="0" applyNumberFormat="1" applyFont="1" applyFill="1" applyBorder="1" applyAlignment="1">
      <alignment horizontal="left" vertical="top" wrapText="1"/>
    </xf>
    <xf numFmtId="0" fontId="2" fillId="5" borderId="27" xfId="1" applyNumberFormat="1" applyFont="1" applyFill="1" applyBorder="1" applyAlignment="1">
      <alignment horizontal="left" vertical="top" wrapText="1"/>
    </xf>
    <xf numFmtId="1" fontId="14" fillId="5" borderId="28" xfId="0" applyNumberFormat="1" applyFont="1" applyFill="1" applyBorder="1" applyAlignment="1">
      <alignment horizontal="left" vertical="top" wrapText="1"/>
    </xf>
    <xf numFmtId="1" fontId="14" fillId="5" borderId="26" xfId="0" applyNumberFormat="1" applyFont="1" applyFill="1" applyBorder="1" applyAlignment="1">
      <alignment horizontal="left" vertical="top" wrapText="1"/>
    </xf>
    <xf numFmtId="0" fontId="14" fillId="4" borderId="27" xfId="0" applyFont="1" applyFill="1" applyBorder="1" applyAlignment="1">
      <alignment horizontal="left"/>
    </xf>
    <xf numFmtId="0" fontId="14" fillId="4" borderId="30" xfId="0" applyFont="1" applyFill="1" applyBorder="1" applyAlignment="1">
      <alignment horizontal="left"/>
    </xf>
    <xf numFmtId="0" fontId="2" fillId="6" borderId="27" xfId="2" applyNumberFormat="1" applyFont="1" applyFill="1" applyBorder="1" applyAlignment="1">
      <alignment horizontal="left"/>
    </xf>
    <xf numFmtId="0" fontId="2" fillId="6" borderId="28" xfId="2" applyNumberFormat="1" applyFont="1" applyFill="1" applyBorder="1" applyAlignment="1">
      <alignment horizontal="left" vertical="top"/>
    </xf>
    <xf numFmtId="0" fontId="2" fillId="6" borderId="28" xfId="2" applyNumberFormat="1" applyFont="1" applyFill="1" applyBorder="1" applyAlignment="1">
      <alignment horizontal="left"/>
    </xf>
    <xf numFmtId="0" fontId="14" fillId="6" borderId="30" xfId="2" applyNumberFormat="1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1" fontId="2" fillId="5" borderId="25" xfId="0" applyNumberFormat="1" applyFont="1" applyFill="1" applyBorder="1" applyAlignment="1">
      <alignment horizontal="left" vertical="top" wrapText="1"/>
    </xf>
    <xf numFmtId="1" fontId="2" fillId="2" borderId="25" xfId="0" applyNumberFormat="1" applyFont="1" applyFill="1" applyBorder="1" applyAlignment="1">
      <alignment horizontal="left" vertical="top" wrapText="1"/>
    </xf>
    <xf numFmtId="1" fontId="2" fillId="2" borderId="27" xfId="0" applyNumberFormat="1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left" vertical="top"/>
    </xf>
    <xf numFmtId="0" fontId="16" fillId="2" borderId="30" xfId="0" applyFont="1" applyFill="1" applyBorder="1" applyAlignment="1">
      <alignment horizontal="left" vertical="top"/>
    </xf>
    <xf numFmtId="0" fontId="16" fillId="2" borderId="27" xfId="0" applyFont="1" applyFill="1" applyBorder="1" applyAlignment="1">
      <alignment horizontal="left" vertical="top"/>
    </xf>
    <xf numFmtId="1" fontId="2" fillId="2" borderId="28" xfId="0" applyNumberFormat="1" applyFont="1" applyFill="1" applyBorder="1" applyAlignment="1">
      <alignment horizontal="left" vertical="top" wrapText="1"/>
    </xf>
    <xf numFmtId="1" fontId="14" fillId="2" borderId="30" xfId="0" applyNumberFormat="1" applyFont="1" applyFill="1" applyBorder="1" applyAlignment="1">
      <alignment horizontal="left" vertical="top" wrapText="1"/>
    </xf>
    <xf numFmtId="0" fontId="4" fillId="6" borderId="31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/>
    </xf>
    <xf numFmtId="0" fontId="3" fillId="0" borderId="17" xfId="0" applyFont="1" applyBorder="1" applyProtection="1">
      <protection locked="0"/>
    </xf>
    <xf numFmtId="0" fontId="12" fillId="3" borderId="18" xfId="0" applyNumberFormat="1" applyFont="1" applyFill="1" applyBorder="1"/>
    <xf numFmtId="0" fontId="11" fillId="3" borderId="19" xfId="0" applyFont="1" applyFill="1" applyBorder="1"/>
    <xf numFmtId="0" fontId="11" fillId="3" borderId="22" xfId="0" applyFont="1" applyFill="1" applyBorder="1"/>
    <xf numFmtId="0" fontId="1" fillId="2" borderId="24" xfId="0" applyFont="1" applyFill="1" applyBorder="1"/>
    <xf numFmtId="0" fontId="0" fillId="3" borderId="20" xfId="0" applyFont="1" applyFill="1" applyBorder="1"/>
    <xf numFmtId="0" fontId="1" fillId="5" borderId="24" xfId="0" applyFont="1" applyFill="1" applyBorder="1"/>
    <xf numFmtId="0" fontId="11" fillId="2" borderId="19" xfId="0" applyFont="1" applyFill="1" applyBorder="1"/>
    <xf numFmtId="0" fontId="12" fillId="4" borderId="19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top"/>
    </xf>
    <xf numFmtId="0" fontId="12" fillId="4" borderId="24" xfId="0" applyFont="1" applyFill="1" applyBorder="1" applyAlignment="1">
      <alignment horizontal="left" vertical="top"/>
    </xf>
    <xf numFmtId="0" fontId="14" fillId="4" borderId="20" xfId="0" applyFont="1" applyFill="1" applyBorder="1" applyAlignment="1">
      <alignment horizontal="left" vertical="top"/>
    </xf>
    <xf numFmtId="0" fontId="19" fillId="2" borderId="17" xfId="0" applyFont="1" applyFill="1" applyBorder="1"/>
    <xf numFmtId="0" fontId="21" fillId="4" borderId="19" xfId="0" applyFont="1" applyFill="1" applyBorder="1"/>
    <xf numFmtId="0" fontId="21" fillId="4" borderId="22" xfId="0" applyFont="1" applyFill="1" applyBorder="1"/>
    <xf numFmtId="0" fontId="1" fillId="3" borderId="5" xfId="0" applyFont="1" applyFill="1" applyBorder="1"/>
    <xf numFmtId="0" fontId="4" fillId="3" borderId="5" xfId="0" applyFont="1" applyFill="1" applyBorder="1" applyAlignment="1">
      <alignment horizontal="left"/>
    </xf>
    <xf numFmtId="0" fontId="20" fillId="3" borderId="5" xfId="1" applyFont="1" applyFill="1" applyBorder="1"/>
    <xf numFmtId="0" fontId="2" fillId="3" borderId="5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20" fillId="0" borderId="5" xfId="0" applyFont="1" applyBorder="1" applyAlignment="1">
      <alignment horizontal="center"/>
    </xf>
    <xf numFmtId="0" fontId="1" fillId="2" borderId="32" xfId="0" applyFont="1" applyFill="1" applyBorder="1"/>
    <xf numFmtId="0" fontId="2" fillId="2" borderId="12" xfId="1" applyNumberFormat="1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1" fontId="4" fillId="2" borderId="12" xfId="0" applyNumberFormat="1" applyFont="1" applyFill="1" applyBorder="1" applyAlignment="1">
      <alignment horizontal="left" vertical="center"/>
    </xf>
    <xf numFmtId="0" fontId="1" fillId="2" borderId="33" xfId="0" applyFont="1" applyFill="1" applyBorder="1"/>
    <xf numFmtId="0" fontId="20" fillId="0" borderId="34" xfId="0" applyFont="1" applyBorder="1" applyAlignment="1">
      <alignment horizontal="center"/>
    </xf>
    <xf numFmtId="0" fontId="1" fillId="2" borderId="35" xfId="0" applyFont="1" applyFill="1" applyBorder="1"/>
    <xf numFmtId="0" fontId="20" fillId="0" borderId="36" xfId="0" applyFont="1" applyBorder="1" applyAlignment="1">
      <alignment horizontal="center"/>
    </xf>
    <xf numFmtId="0" fontId="11" fillId="2" borderId="35" xfId="0" applyFont="1" applyFill="1" applyBorder="1"/>
    <xf numFmtId="0" fontId="1" fillId="2" borderId="37" xfId="0" applyFont="1" applyFill="1" applyBorder="1"/>
    <xf numFmtId="0" fontId="20" fillId="0" borderId="3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" fillId="6" borderId="7" xfId="0" applyFont="1" applyFill="1" applyBorder="1"/>
    <xf numFmtId="0" fontId="20" fillId="6" borderId="5" xfId="1" applyFont="1" applyFill="1" applyBorder="1"/>
    <xf numFmtId="0" fontId="4" fillId="6" borderId="5" xfId="0" applyFont="1" applyFill="1" applyBorder="1" applyAlignment="1">
      <alignment horizontal="left" wrapText="1"/>
    </xf>
    <xf numFmtId="0" fontId="1" fillId="2" borderId="9" xfId="0" applyFont="1" applyFill="1" applyBorder="1"/>
    <xf numFmtId="0" fontId="4" fillId="2" borderId="9" xfId="0" applyFont="1" applyFill="1" applyBorder="1" applyAlignment="1">
      <alignment horizontal="left"/>
    </xf>
    <xf numFmtId="0" fontId="20" fillId="2" borderId="9" xfId="1" applyFont="1" applyFill="1" applyBorder="1"/>
    <xf numFmtId="0" fontId="1" fillId="2" borderId="6" xfId="0" applyFont="1" applyFill="1" applyBorder="1"/>
    <xf numFmtId="0" fontId="1" fillId="6" borderId="32" xfId="0" applyFont="1" applyFill="1" applyBorder="1"/>
    <xf numFmtId="0" fontId="4" fillId="6" borderId="1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vertical="center"/>
    </xf>
    <xf numFmtId="0" fontId="1" fillId="6" borderId="34" xfId="0" applyFont="1" applyFill="1" applyBorder="1"/>
    <xf numFmtId="0" fontId="1" fillId="6" borderId="35" xfId="0" applyFont="1" applyFill="1" applyBorder="1"/>
    <xf numFmtId="0" fontId="1" fillId="6" borderId="36" xfId="0" applyFont="1" applyFill="1" applyBorder="1"/>
    <xf numFmtId="0" fontId="1" fillId="6" borderId="37" xfId="0" applyFont="1" applyFill="1" applyBorder="1"/>
    <xf numFmtId="0" fontId="11" fillId="6" borderId="38" xfId="0" applyFont="1" applyFill="1" applyBorder="1"/>
    <xf numFmtId="0" fontId="11" fillId="6" borderId="13" xfId="0" applyFont="1" applyFill="1" applyBorder="1"/>
    <xf numFmtId="0" fontId="20" fillId="6" borderId="9" xfId="1" applyFont="1" applyFill="1" applyBorder="1"/>
    <xf numFmtId="0" fontId="1" fillId="6" borderId="9" xfId="0" applyFont="1" applyFill="1" applyBorder="1"/>
    <xf numFmtId="0" fontId="11" fillId="6" borderId="39" xfId="0" applyFont="1" applyFill="1" applyBorder="1"/>
    <xf numFmtId="0" fontId="2" fillId="6" borderId="12" xfId="2" applyNumberFormat="1" applyFont="1" applyFill="1" applyBorder="1" applyAlignment="1">
      <alignment horizontal="left"/>
    </xf>
    <xf numFmtId="0" fontId="11" fillId="6" borderId="37" xfId="0" applyFont="1" applyFill="1" applyBorder="1"/>
    <xf numFmtId="0" fontId="2" fillId="6" borderId="3" xfId="0" applyNumberFormat="1" applyFont="1" applyFill="1" applyBorder="1" applyAlignment="1">
      <alignment horizontal="left" vertical="center" wrapText="1"/>
    </xf>
    <xf numFmtId="0" fontId="1" fillId="6" borderId="38" xfId="0" applyFont="1" applyFill="1" applyBorder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vertical="center" wrapText="1"/>
    </xf>
    <xf numFmtId="0" fontId="1" fillId="2" borderId="34" xfId="0" applyFont="1" applyFill="1" applyBorder="1"/>
    <xf numFmtId="0" fontId="1" fillId="2" borderId="36" xfId="0" applyFont="1" applyFill="1" applyBorder="1"/>
    <xf numFmtId="0" fontId="1" fillId="2" borderId="40" xfId="0" applyFont="1" applyFill="1" applyBorder="1"/>
    <xf numFmtId="0" fontId="11" fillId="2" borderId="41" xfId="0" applyFont="1" applyFill="1" applyBorder="1"/>
    <xf numFmtId="0" fontId="19" fillId="2" borderId="38" xfId="0" applyFont="1" applyFill="1" applyBorder="1"/>
    <xf numFmtId="0" fontId="2" fillId="6" borderId="12" xfId="0" applyNumberFormat="1" applyFont="1" applyFill="1" applyBorder="1" applyAlignment="1">
      <alignment horizontal="left" vertical="top" wrapText="1"/>
    </xf>
    <xf numFmtId="0" fontId="3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" fillId="6" borderId="40" xfId="0" applyFont="1" applyFill="1" applyBorder="1"/>
    <xf numFmtId="0" fontId="1" fillId="6" borderId="41" xfId="0" applyFont="1" applyFill="1" applyBorder="1"/>
    <xf numFmtId="0" fontId="19" fillId="6" borderId="38" xfId="0" applyFont="1" applyFill="1" applyBorder="1"/>
    <xf numFmtId="0" fontId="1" fillId="0" borderId="17" xfId="0" applyFont="1" applyBorder="1" applyProtection="1">
      <protection locked="0"/>
    </xf>
    <xf numFmtId="0" fontId="22" fillId="4" borderId="1" xfId="0" applyFont="1" applyFill="1" applyBorder="1"/>
    <xf numFmtId="0" fontId="20" fillId="0" borderId="4" xfId="1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/>
    <xf numFmtId="0" fontId="24" fillId="0" borderId="0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left"/>
    </xf>
    <xf numFmtId="0" fontId="18" fillId="6" borderId="16" xfId="0" applyFont="1" applyFill="1" applyBorder="1" applyAlignment="1">
      <alignment horizontal="left"/>
    </xf>
    <xf numFmtId="164" fontId="1" fillId="0" borderId="42" xfId="3" applyNumberFormat="1" applyFont="1" applyBorder="1" applyAlignment="1">
      <alignment horizontal="center" vertical="center"/>
    </xf>
    <xf numFmtId="0" fontId="35" fillId="6" borderId="1" xfId="0" applyFont="1" applyFill="1" applyBorder="1" applyAlignment="1">
      <alignment horizontal="center"/>
    </xf>
    <xf numFmtId="0" fontId="35" fillId="6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" fillId="8" borderId="0" xfId="0" applyFont="1" applyFill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wrapText="1"/>
    </xf>
    <xf numFmtId="0" fontId="3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35" fillId="2" borderId="1" xfId="0" applyFont="1" applyFill="1" applyBorder="1"/>
    <xf numFmtId="0" fontId="20" fillId="0" borderId="44" xfId="0" applyFont="1" applyBorder="1" applyAlignment="1" applyProtection="1">
      <alignment horizontal="center" vertical="center" wrapText="1"/>
      <protection locked="0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center"/>
    </xf>
    <xf numFmtId="0" fontId="35" fillId="3" borderId="17" xfId="0" applyFont="1" applyFill="1" applyBorder="1" applyAlignment="1">
      <alignment horizontal="center"/>
    </xf>
    <xf numFmtId="0" fontId="35" fillId="3" borderId="44" xfId="0" applyFont="1" applyFill="1" applyBorder="1" applyAlignment="1">
      <alignment horizontal="center" wrapText="1"/>
    </xf>
    <xf numFmtId="0" fontId="35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33" fillId="5" borderId="11" xfId="0" applyFont="1" applyFill="1" applyBorder="1" applyAlignment="1">
      <alignment horizontal="left" vertical="top"/>
    </xf>
    <xf numFmtId="0" fontId="33" fillId="5" borderId="43" xfId="0" applyFont="1" applyFill="1" applyBorder="1" applyAlignment="1">
      <alignment horizontal="left" vertical="top"/>
    </xf>
    <xf numFmtId="0" fontId="34" fillId="5" borderId="43" xfId="0" applyFont="1" applyFill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</cellXfs>
  <cellStyles count="5">
    <cellStyle name="Comma" xfId="3" builtinId="3"/>
    <cellStyle name="Heading 4" xfId="4" builtinId="19"/>
    <cellStyle name="Normal" xfId="0" builtinId="0"/>
    <cellStyle name="Normal 2" xfId="1" xr:uid="{4AEF51F4-4CB1-4A62-A2BD-5E2329257B44}"/>
    <cellStyle name="Normal_Operations Master Sheet  " xfId="2" xr:uid="{8485DF19-37FE-49BA-A179-A9BF8236746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55D1-E658-4538-82EA-73F720C4594F}">
  <sheetPr>
    <pageSetUpPr fitToPage="1"/>
  </sheetPr>
  <dimension ref="A1:H250"/>
  <sheetViews>
    <sheetView tabSelected="1" zoomScale="90" zoomScaleNormal="90" workbookViewId="0">
      <pane ySplit="2" topLeftCell="A195" activePane="bottomLeft" state="frozen"/>
      <selection pane="bottomLeft" activeCell="C220" sqref="C220"/>
    </sheetView>
  </sheetViews>
  <sheetFormatPr defaultRowHeight="15" x14ac:dyDescent="0.25"/>
  <cols>
    <col min="1" max="1" width="44.7109375" style="6" customWidth="1"/>
    <col min="2" max="2" width="9.28515625" customWidth="1"/>
    <col min="3" max="3" width="45.7109375" style="143" customWidth="1"/>
    <col min="4" max="4" width="39.85546875" customWidth="1"/>
    <col min="5" max="5" width="12.28515625" style="544" customWidth="1"/>
    <col min="6" max="6" width="15.42578125" style="525" customWidth="1"/>
    <col min="7" max="7" width="11" style="525" customWidth="1"/>
    <col min="8" max="8" width="14.42578125" style="526" customWidth="1"/>
  </cols>
  <sheetData>
    <row r="1" spans="1:8" ht="39" customHeight="1" thickBot="1" x14ac:dyDescent="0.55000000000000004">
      <c r="A1" s="87" t="s">
        <v>91</v>
      </c>
    </row>
    <row r="2" spans="1:8" s="1" customFormat="1" ht="51" customHeight="1" thickBot="1" x14ac:dyDescent="0.4">
      <c r="A2" s="718" t="s">
        <v>0</v>
      </c>
      <c r="B2" s="646" t="s">
        <v>2</v>
      </c>
      <c r="C2" s="148" t="s">
        <v>126</v>
      </c>
      <c r="D2" s="406" t="s">
        <v>3</v>
      </c>
      <c r="E2" s="527" t="s">
        <v>75</v>
      </c>
      <c r="F2" s="349" t="s">
        <v>76</v>
      </c>
      <c r="G2" s="527" t="s">
        <v>89</v>
      </c>
      <c r="H2" s="528" t="s">
        <v>133</v>
      </c>
    </row>
    <row r="3" spans="1:8" ht="15.75" thickBot="1" x14ac:dyDescent="0.3">
      <c r="A3" s="494" t="s">
        <v>92</v>
      </c>
      <c r="B3" s="647"/>
      <c r="C3" s="152"/>
      <c r="D3" s="407" t="s">
        <v>93</v>
      </c>
      <c r="E3" s="545">
        <v>23</v>
      </c>
      <c r="F3" s="350"/>
      <c r="G3" s="546">
        <f>+E3</f>
        <v>23</v>
      </c>
      <c r="H3" s="529" t="s">
        <v>29</v>
      </c>
    </row>
    <row r="4" spans="1:8" x14ac:dyDescent="0.25">
      <c r="A4" s="719" t="s">
        <v>1</v>
      </c>
      <c r="B4" s="648">
        <v>91593</v>
      </c>
      <c r="C4" s="154" t="s">
        <v>127</v>
      </c>
      <c r="D4" s="408" t="s">
        <v>4</v>
      </c>
      <c r="E4" s="547">
        <v>19</v>
      </c>
      <c r="F4" s="351"/>
      <c r="G4" s="548"/>
      <c r="H4" s="530" t="s">
        <v>134</v>
      </c>
    </row>
    <row r="5" spans="1:8" x14ac:dyDescent="0.25">
      <c r="A5" s="496"/>
      <c r="B5" s="649">
        <v>91594</v>
      </c>
      <c r="C5" s="155" t="s">
        <v>127</v>
      </c>
      <c r="D5" s="409" t="s">
        <v>4</v>
      </c>
      <c r="E5" s="549">
        <v>10</v>
      </c>
      <c r="F5" s="352"/>
      <c r="G5" s="550"/>
      <c r="H5" s="530" t="s">
        <v>134</v>
      </c>
    </row>
    <row r="6" spans="1:8" x14ac:dyDescent="0.25">
      <c r="A6" s="496"/>
      <c r="B6" s="649">
        <v>91595</v>
      </c>
      <c r="C6" s="155" t="s">
        <v>127</v>
      </c>
      <c r="D6" s="409" t="s">
        <v>4</v>
      </c>
      <c r="E6" s="549">
        <v>14</v>
      </c>
      <c r="F6" s="352"/>
      <c r="G6" s="550"/>
      <c r="H6" s="530" t="s">
        <v>134</v>
      </c>
    </row>
    <row r="7" spans="1:8" x14ac:dyDescent="0.25">
      <c r="A7" s="496"/>
      <c r="B7" s="649">
        <v>91596</v>
      </c>
      <c r="C7" s="155" t="s">
        <v>127</v>
      </c>
      <c r="D7" s="409" t="s">
        <v>4</v>
      </c>
      <c r="E7" s="549">
        <v>11</v>
      </c>
      <c r="F7" s="352"/>
      <c r="G7" s="550"/>
      <c r="H7" s="530" t="s">
        <v>134</v>
      </c>
    </row>
    <row r="8" spans="1:8" x14ac:dyDescent="0.25">
      <c r="A8" s="496"/>
      <c r="B8" s="649">
        <v>91597</v>
      </c>
      <c r="C8" s="155" t="s">
        <v>127</v>
      </c>
      <c r="D8" s="409" t="s">
        <v>4</v>
      </c>
      <c r="E8" s="549">
        <v>4</v>
      </c>
      <c r="F8" s="352"/>
      <c r="G8" s="550"/>
      <c r="H8" s="530" t="s">
        <v>134</v>
      </c>
    </row>
    <row r="9" spans="1:8" x14ac:dyDescent="0.25">
      <c r="A9" s="496"/>
      <c r="B9" s="649">
        <v>91600</v>
      </c>
      <c r="C9" s="155" t="s">
        <v>127</v>
      </c>
      <c r="D9" s="409" t="s">
        <v>4</v>
      </c>
      <c r="E9" s="549">
        <v>15</v>
      </c>
      <c r="F9" s="352"/>
      <c r="G9" s="550"/>
      <c r="H9" s="530" t="s">
        <v>134</v>
      </c>
    </row>
    <row r="10" spans="1:8" x14ac:dyDescent="0.25">
      <c r="A10" s="496"/>
      <c r="B10" s="649">
        <v>91601</v>
      </c>
      <c r="C10" s="155" t="s">
        <v>127</v>
      </c>
      <c r="D10" s="409" t="s">
        <v>4</v>
      </c>
      <c r="E10" s="549">
        <v>14</v>
      </c>
      <c r="F10" s="352"/>
      <c r="G10" s="550"/>
      <c r="H10" s="530" t="s">
        <v>134</v>
      </c>
    </row>
    <row r="11" spans="1:8" x14ac:dyDescent="0.25">
      <c r="A11" s="496"/>
      <c r="B11" s="649">
        <v>91602</v>
      </c>
      <c r="C11" s="155" t="s">
        <v>127</v>
      </c>
      <c r="D11" s="409" t="s">
        <v>4</v>
      </c>
      <c r="E11" s="549">
        <v>25</v>
      </c>
      <c r="F11" s="352"/>
      <c r="G11" s="550"/>
      <c r="H11" s="530" t="s">
        <v>134</v>
      </c>
    </row>
    <row r="12" spans="1:8" x14ac:dyDescent="0.25">
      <c r="A12" s="496"/>
      <c r="B12" s="649">
        <v>91605</v>
      </c>
      <c r="C12" s="155" t="s">
        <v>127</v>
      </c>
      <c r="D12" s="409" t="s">
        <v>4</v>
      </c>
      <c r="E12" s="549">
        <v>7</v>
      </c>
      <c r="F12" s="352"/>
      <c r="G12" s="550"/>
      <c r="H12" s="530" t="s">
        <v>134</v>
      </c>
    </row>
    <row r="13" spans="1:8" x14ac:dyDescent="0.25">
      <c r="A13" s="496"/>
      <c r="B13" s="649">
        <v>91608</v>
      </c>
      <c r="C13" s="155" t="s">
        <v>127</v>
      </c>
      <c r="D13" s="409" t="s">
        <v>4</v>
      </c>
      <c r="E13" s="549">
        <v>11</v>
      </c>
      <c r="F13" s="352"/>
      <c r="G13" s="550"/>
      <c r="H13" s="530" t="s">
        <v>134</v>
      </c>
    </row>
    <row r="14" spans="1:8" x14ac:dyDescent="0.25">
      <c r="A14" s="496"/>
      <c r="B14" s="649">
        <v>91611</v>
      </c>
      <c r="C14" s="155" t="s">
        <v>127</v>
      </c>
      <c r="D14" s="409" t="s">
        <v>4</v>
      </c>
      <c r="E14" s="549">
        <v>8</v>
      </c>
      <c r="F14" s="352"/>
      <c r="G14" s="550"/>
      <c r="H14" s="530" t="s">
        <v>134</v>
      </c>
    </row>
    <row r="15" spans="1:8" x14ac:dyDescent="0.25">
      <c r="A15" s="496"/>
      <c r="B15" s="649">
        <v>91612</v>
      </c>
      <c r="C15" s="155" t="s">
        <v>127</v>
      </c>
      <c r="D15" s="409" t="s">
        <v>4</v>
      </c>
      <c r="E15" s="549">
        <v>10</v>
      </c>
      <c r="F15" s="352"/>
      <c r="G15" s="550"/>
      <c r="H15" s="530" t="s">
        <v>134</v>
      </c>
    </row>
    <row r="16" spans="1:8" x14ac:dyDescent="0.25">
      <c r="A16" s="496"/>
      <c r="B16" s="649">
        <v>93191</v>
      </c>
      <c r="C16" s="155" t="s">
        <v>127</v>
      </c>
      <c r="D16" s="409" t="s">
        <v>5</v>
      </c>
      <c r="E16" s="549">
        <v>3</v>
      </c>
      <c r="F16" s="352"/>
      <c r="G16" s="550">
        <f>SUM(E4:E16)</f>
        <v>151</v>
      </c>
      <c r="H16" s="530" t="s">
        <v>134</v>
      </c>
    </row>
    <row r="17" spans="1:8" x14ac:dyDescent="0.25">
      <c r="A17" s="720" t="s">
        <v>81</v>
      </c>
      <c r="B17" s="650">
        <v>93903</v>
      </c>
      <c r="C17" s="155" t="s">
        <v>127</v>
      </c>
      <c r="D17" s="410" t="s">
        <v>77</v>
      </c>
      <c r="E17" s="353"/>
      <c r="F17" s="353">
        <v>27</v>
      </c>
      <c r="G17" s="551">
        <f>+F17</f>
        <v>27</v>
      </c>
      <c r="H17" s="530" t="s">
        <v>134</v>
      </c>
    </row>
    <row r="18" spans="1:8" s="74" customFormat="1" ht="15.75" thickBot="1" x14ac:dyDescent="0.3">
      <c r="A18" s="721"/>
      <c r="B18" s="651"/>
      <c r="C18" s="157"/>
      <c r="D18" s="411"/>
      <c r="E18" s="552"/>
      <c r="F18" s="354"/>
      <c r="G18" s="553"/>
      <c r="H18" s="530"/>
    </row>
    <row r="19" spans="1:8" x14ac:dyDescent="0.25">
      <c r="A19" s="501" t="s">
        <v>6</v>
      </c>
      <c r="B19" s="652">
        <v>90766</v>
      </c>
      <c r="C19" s="162" t="s">
        <v>128</v>
      </c>
      <c r="D19" s="412" t="s">
        <v>97</v>
      </c>
      <c r="E19" s="554">
        <v>16</v>
      </c>
      <c r="F19" s="355"/>
      <c r="G19" s="555"/>
      <c r="H19" s="530" t="s">
        <v>30</v>
      </c>
    </row>
    <row r="20" spans="1:8" x14ac:dyDescent="0.25">
      <c r="A20" s="497"/>
      <c r="B20" s="653">
        <v>93965</v>
      </c>
      <c r="C20" s="163" t="s">
        <v>128</v>
      </c>
      <c r="D20" s="413" t="s">
        <v>98</v>
      </c>
      <c r="E20" s="556">
        <v>5</v>
      </c>
      <c r="F20" s="356"/>
      <c r="G20" s="557">
        <f>SUM(E18:E20)</f>
        <v>21</v>
      </c>
      <c r="H20" s="530" t="s">
        <v>30</v>
      </c>
    </row>
    <row r="21" spans="1:8" ht="15.75" thickBot="1" x14ac:dyDescent="0.3">
      <c r="A21" s="502"/>
      <c r="B21" s="654"/>
      <c r="C21" s="164"/>
      <c r="D21" s="414"/>
      <c r="E21" s="558"/>
      <c r="F21" s="357"/>
      <c r="G21" s="559"/>
      <c r="H21" s="530"/>
    </row>
    <row r="22" spans="1:8" x14ac:dyDescent="0.25">
      <c r="A22" s="493" t="s">
        <v>7</v>
      </c>
      <c r="B22" s="655">
        <v>91970</v>
      </c>
      <c r="C22" s="168" t="s">
        <v>129</v>
      </c>
      <c r="D22" s="415" t="s">
        <v>4</v>
      </c>
      <c r="E22" s="560">
        <v>6</v>
      </c>
      <c r="F22" s="358"/>
      <c r="G22" s="561"/>
      <c r="H22" s="530" t="s">
        <v>135</v>
      </c>
    </row>
    <row r="23" spans="1:8" x14ac:dyDescent="0.25">
      <c r="A23" s="499"/>
      <c r="B23" s="656">
        <v>91971</v>
      </c>
      <c r="C23" s="172" t="s">
        <v>129</v>
      </c>
      <c r="D23" s="416" t="s">
        <v>4</v>
      </c>
      <c r="E23" s="562">
        <v>10</v>
      </c>
      <c r="F23" s="359"/>
      <c r="G23" s="563"/>
      <c r="H23" s="530" t="s">
        <v>135</v>
      </c>
    </row>
    <row r="24" spans="1:8" x14ac:dyDescent="0.25">
      <c r="A24" s="499"/>
      <c r="B24" s="656">
        <v>91975</v>
      </c>
      <c r="C24" s="172" t="s">
        <v>129</v>
      </c>
      <c r="D24" s="416" t="s">
        <v>4</v>
      </c>
      <c r="E24" s="562">
        <v>10</v>
      </c>
      <c r="F24" s="359"/>
      <c r="G24" s="563"/>
      <c r="H24" s="530" t="s">
        <v>135</v>
      </c>
    </row>
    <row r="25" spans="1:8" x14ac:dyDescent="0.25">
      <c r="A25" s="499"/>
      <c r="B25" s="656">
        <v>92323</v>
      </c>
      <c r="C25" s="172" t="s">
        <v>129</v>
      </c>
      <c r="D25" s="416" t="s">
        <v>8</v>
      </c>
      <c r="E25" s="562">
        <v>12</v>
      </c>
      <c r="F25" s="359"/>
      <c r="G25" s="563"/>
      <c r="H25" s="530" t="s">
        <v>135</v>
      </c>
    </row>
    <row r="26" spans="1:8" x14ac:dyDescent="0.25">
      <c r="A26" s="500"/>
      <c r="B26" s="656">
        <v>92790</v>
      </c>
      <c r="C26" s="172" t="s">
        <v>129</v>
      </c>
      <c r="D26" s="416" t="s">
        <v>8</v>
      </c>
      <c r="E26" s="562">
        <v>18</v>
      </c>
      <c r="F26" s="360"/>
      <c r="G26" s="564">
        <f>SUM(E22:E26)</f>
        <v>56</v>
      </c>
      <c r="H26" s="530" t="s">
        <v>135</v>
      </c>
    </row>
    <row r="27" spans="1:8" ht="15.75" thickBot="1" x14ac:dyDescent="0.3">
      <c r="A27" s="504"/>
      <c r="B27" s="657"/>
      <c r="C27" s="176"/>
      <c r="D27" s="417"/>
      <c r="E27" s="565"/>
      <c r="F27" s="361"/>
      <c r="G27" s="566"/>
      <c r="H27" s="530"/>
    </row>
    <row r="28" spans="1:8" x14ac:dyDescent="0.25">
      <c r="A28" s="501" t="s">
        <v>9</v>
      </c>
      <c r="B28" s="658">
        <v>91237</v>
      </c>
      <c r="C28" s="162" t="s">
        <v>130</v>
      </c>
      <c r="D28" s="418" t="s">
        <v>10</v>
      </c>
      <c r="E28" s="567">
        <v>30</v>
      </c>
      <c r="F28" s="362"/>
      <c r="G28" s="568"/>
      <c r="H28" s="530" t="s">
        <v>30</v>
      </c>
    </row>
    <row r="29" spans="1:8" x14ac:dyDescent="0.25">
      <c r="A29" s="498"/>
      <c r="B29" s="659">
        <v>91847</v>
      </c>
      <c r="C29" s="163" t="s">
        <v>130</v>
      </c>
      <c r="D29" s="419" t="s">
        <v>4</v>
      </c>
      <c r="E29" s="556">
        <v>23</v>
      </c>
      <c r="F29" s="356"/>
      <c r="G29" s="557"/>
      <c r="H29" s="530" t="s">
        <v>30</v>
      </c>
    </row>
    <row r="30" spans="1:8" x14ac:dyDescent="0.25">
      <c r="A30" s="498"/>
      <c r="B30" s="659">
        <v>91849</v>
      </c>
      <c r="C30" s="163" t="s">
        <v>130</v>
      </c>
      <c r="D30" s="413" t="s">
        <v>4</v>
      </c>
      <c r="E30" s="556">
        <v>8</v>
      </c>
      <c r="F30" s="356"/>
      <c r="G30" s="557"/>
      <c r="H30" s="530" t="s">
        <v>30</v>
      </c>
    </row>
    <row r="31" spans="1:8" x14ac:dyDescent="0.25">
      <c r="A31" s="498"/>
      <c r="B31" s="659">
        <v>91850</v>
      </c>
      <c r="C31" s="163" t="s">
        <v>130</v>
      </c>
      <c r="D31" s="413" t="s">
        <v>4</v>
      </c>
      <c r="E31" s="556">
        <v>5</v>
      </c>
      <c r="F31" s="356"/>
      <c r="G31" s="557"/>
      <c r="H31" s="530" t="s">
        <v>30</v>
      </c>
    </row>
    <row r="32" spans="1:8" x14ac:dyDescent="0.25">
      <c r="A32" s="498"/>
      <c r="B32" s="659">
        <v>91851</v>
      </c>
      <c r="C32" s="163" t="s">
        <v>130</v>
      </c>
      <c r="D32" s="413" t="s">
        <v>4</v>
      </c>
      <c r="E32" s="556">
        <v>8</v>
      </c>
      <c r="F32" s="356"/>
      <c r="G32" s="557"/>
      <c r="H32" s="530" t="s">
        <v>30</v>
      </c>
    </row>
    <row r="33" spans="1:8" x14ac:dyDescent="0.25">
      <c r="A33" s="498"/>
      <c r="B33" s="659">
        <v>91852</v>
      </c>
      <c r="C33" s="163" t="s">
        <v>130</v>
      </c>
      <c r="D33" s="413" t="s">
        <v>4</v>
      </c>
      <c r="E33" s="556">
        <v>5</v>
      </c>
      <c r="F33" s="356"/>
      <c r="G33" s="557"/>
      <c r="H33" s="530" t="s">
        <v>30</v>
      </c>
    </row>
    <row r="34" spans="1:8" x14ac:dyDescent="0.25">
      <c r="A34" s="498"/>
      <c r="B34" s="659">
        <v>92403</v>
      </c>
      <c r="C34" s="163" t="s">
        <v>130</v>
      </c>
      <c r="D34" s="420" t="s">
        <v>97</v>
      </c>
      <c r="E34" s="556">
        <v>33</v>
      </c>
      <c r="F34" s="356"/>
      <c r="G34" s="557"/>
      <c r="H34" s="530" t="s">
        <v>30</v>
      </c>
    </row>
    <row r="35" spans="1:8" ht="15.75" thickBot="1" x14ac:dyDescent="0.3">
      <c r="A35" s="502"/>
      <c r="B35" s="660">
        <v>93075</v>
      </c>
      <c r="C35" s="164" t="s">
        <v>130</v>
      </c>
      <c r="D35" s="421" t="s">
        <v>11</v>
      </c>
      <c r="E35" s="569">
        <v>16</v>
      </c>
      <c r="F35" s="363"/>
      <c r="G35" s="570">
        <f>SUM(E28:E35)</f>
        <v>128</v>
      </c>
      <c r="H35" s="530" t="s">
        <v>30</v>
      </c>
    </row>
    <row r="36" spans="1:8" ht="15.75" thickBot="1" x14ac:dyDescent="0.3">
      <c r="A36" s="503" t="s">
        <v>12</v>
      </c>
      <c r="B36" s="661">
        <v>92662</v>
      </c>
      <c r="C36" s="210" t="s">
        <v>131</v>
      </c>
      <c r="D36" s="422" t="s">
        <v>97</v>
      </c>
      <c r="E36" s="571">
        <v>17</v>
      </c>
      <c r="F36" s="364"/>
      <c r="G36" s="572">
        <v>17</v>
      </c>
      <c r="H36" s="530" t="s">
        <v>29</v>
      </c>
    </row>
    <row r="37" spans="1:8" x14ac:dyDescent="0.25">
      <c r="A37" s="493" t="s">
        <v>13</v>
      </c>
      <c r="B37" s="655">
        <v>91845</v>
      </c>
      <c r="C37" s="168" t="s">
        <v>129</v>
      </c>
      <c r="D37" s="423" t="s">
        <v>4</v>
      </c>
      <c r="E37" s="560">
        <v>20</v>
      </c>
      <c r="F37" s="358"/>
      <c r="G37" s="561"/>
      <c r="H37" s="530" t="s">
        <v>135</v>
      </c>
    </row>
    <row r="38" spans="1:8" ht="15.75" thickBot="1" x14ac:dyDescent="0.3">
      <c r="A38" s="504"/>
      <c r="B38" s="662">
        <v>91846</v>
      </c>
      <c r="C38" s="176" t="s">
        <v>129</v>
      </c>
      <c r="D38" s="424" t="s">
        <v>4</v>
      </c>
      <c r="E38" s="573">
        <v>21</v>
      </c>
      <c r="F38" s="365"/>
      <c r="G38" s="574">
        <f>SUM(E37:E38)</f>
        <v>41</v>
      </c>
      <c r="H38" s="530" t="s">
        <v>135</v>
      </c>
    </row>
    <row r="39" spans="1:8" ht="15.75" thickBot="1" x14ac:dyDescent="0.3">
      <c r="A39" s="503" t="s">
        <v>14</v>
      </c>
      <c r="B39" s="663">
        <v>92763</v>
      </c>
      <c r="C39" s="210" t="s">
        <v>131</v>
      </c>
      <c r="D39" s="425" t="s">
        <v>8</v>
      </c>
      <c r="E39" s="575">
        <v>12</v>
      </c>
      <c r="F39" s="366"/>
      <c r="G39" s="572">
        <f>+E39</f>
        <v>12</v>
      </c>
      <c r="H39" s="530" t="s">
        <v>30</v>
      </c>
    </row>
    <row r="40" spans="1:8" x14ac:dyDescent="0.25">
      <c r="A40" s="501" t="s">
        <v>15</v>
      </c>
      <c r="B40" s="658">
        <v>90008</v>
      </c>
      <c r="C40" s="162" t="s">
        <v>130</v>
      </c>
      <c r="D40" s="426" t="s">
        <v>16</v>
      </c>
      <c r="E40" s="576">
        <v>31</v>
      </c>
      <c r="F40" s="367"/>
      <c r="G40" s="568"/>
      <c r="H40" s="530" t="s">
        <v>135</v>
      </c>
    </row>
    <row r="41" spans="1:8" x14ac:dyDescent="0.25">
      <c r="A41" s="498"/>
      <c r="B41" s="659">
        <v>91598</v>
      </c>
      <c r="C41" s="163" t="s">
        <v>130</v>
      </c>
      <c r="D41" s="413" t="s">
        <v>4</v>
      </c>
      <c r="E41" s="556">
        <v>10</v>
      </c>
      <c r="F41" s="356"/>
      <c r="G41" s="557"/>
      <c r="H41" s="530" t="s">
        <v>135</v>
      </c>
    </row>
    <row r="42" spans="1:8" x14ac:dyDescent="0.25">
      <c r="A42" s="498"/>
      <c r="B42" s="659">
        <v>91599</v>
      </c>
      <c r="C42" s="163" t="s">
        <v>130</v>
      </c>
      <c r="D42" s="413" t="s">
        <v>4</v>
      </c>
      <c r="E42" s="556">
        <v>10</v>
      </c>
      <c r="F42" s="356"/>
      <c r="G42" s="557"/>
      <c r="H42" s="530" t="s">
        <v>135</v>
      </c>
    </row>
    <row r="43" spans="1:8" x14ac:dyDescent="0.25">
      <c r="A43" s="498"/>
      <c r="B43" s="659">
        <v>91604</v>
      </c>
      <c r="C43" s="163" t="s">
        <v>130</v>
      </c>
      <c r="D43" s="413" t="s">
        <v>4</v>
      </c>
      <c r="E43" s="556">
        <v>9</v>
      </c>
      <c r="F43" s="356"/>
      <c r="G43" s="557"/>
      <c r="H43" s="530" t="s">
        <v>135</v>
      </c>
    </row>
    <row r="44" spans="1:8" x14ac:dyDescent="0.25">
      <c r="A44" s="498"/>
      <c r="B44" s="659">
        <v>91610</v>
      </c>
      <c r="C44" s="163" t="s">
        <v>130</v>
      </c>
      <c r="D44" s="413" t="s">
        <v>4</v>
      </c>
      <c r="E44" s="556">
        <v>4</v>
      </c>
      <c r="F44" s="356"/>
      <c r="G44" s="557">
        <f>SUM(E40:E44)</f>
        <v>64</v>
      </c>
      <c r="H44" s="530" t="s">
        <v>135</v>
      </c>
    </row>
    <row r="45" spans="1:8" x14ac:dyDescent="0.25">
      <c r="A45" s="722"/>
      <c r="B45" s="664">
        <v>94278</v>
      </c>
      <c r="C45" s="163" t="s">
        <v>130</v>
      </c>
      <c r="D45" s="427" t="s">
        <v>77</v>
      </c>
      <c r="E45" s="356"/>
      <c r="F45" s="368">
        <v>38</v>
      </c>
      <c r="G45" s="577">
        <f>+F45</f>
        <v>38</v>
      </c>
      <c r="H45" s="530" t="s">
        <v>135</v>
      </c>
    </row>
    <row r="46" spans="1:8" s="6" customFormat="1" ht="15.75" thickBot="1" x14ac:dyDescent="0.3">
      <c r="A46" s="502"/>
      <c r="B46" s="665"/>
      <c r="C46" s="164"/>
      <c r="D46" s="414"/>
      <c r="E46" s="578"/>
      <c r="F46" s="357"/>
      <c r="G46" s="579"/>
      <c r="H46" s="530"/>
    </row>
    <row r="47" spans="1:8" x14ac:dyDescent="0.25">
      <c r="A47" s="495" t="s">
        <v>17</v>
      </c>
      <c r="B47" s="648">
        <v>91603</v>
      </c>
      <c r="C47" s="159" t="s">
        <v>127</v>
      </c>
      <c r="D47" s="408" t="s">
        <v>4</v>
      </c>
      <c r="E47" s="547">
        <v>10</v>
      </c>
      <c r="F47" s="351"/>
      <c r="G47" s="548"/>
      <c r="H47" s="530" t="s">
        <v>134</v>
      </c>
    </row>
    <row r="48" spans="1:8" x14ac:dyDescent="0.25">
      <c r="A48" s="496"/>
      <c r="B48" s="649">
        <v>91606</v>
      </c>
      <c r="C48" s="155" t="s">
        <v>127</v>
      </c>
      <c r="D48" s="409" t="s">
        <v>4</v>
      </c>
      <c r="E48" s="549">
        <v>6</v>
      </c>
      <c r="F48" s="352"/>
      <c r="G48" s="550"/>
      <c r="H48" s="530" t="s">
        <v>134</v>
      </c>
    </row>
    <row r="49" spans="1:8" x14ac:dyDescent="0.25">
      <c r="A49" s="496"/>
      <c r="B49" s="649">
        <v>91609</v>
      </c>
      <c r="C49" s="155" t="s">
        <v>127</v>
      </c>
      <c r="D49" s="409" t="s">
        <v>4</v>
      </c>
      <c r="E49" s="549">
        <v>10</v>
      </c>
      <c r="F49" s="352"/>
      <c r="G49" s="550"/>
      <c r="H49" s="530" t="s">
        <v>134</v>
      </c>
    </row>
    <row r="50" spans="1:8" x14ac:dyDescent="0.25">
      <c r="A50" s="496"/>
      <c r="B50" s="649">
        <v>92468</v>
      </c>
      <c r="C50" s="155" t="s">
        <v>127</v>
      </c>
      <c r="D50" s="428" t="s">
        <v>97</v>
      </c>
      <c r="E50" s="549">
        <v>25</v>
      </c>
      <c r="F50" s="352"/>
      <c r="G50" s="550"/>
      <c r="H50" s="530" t="s">
        <v>134</v>
      </c>
    </row>
    <row r="51" spans="1:8" ht="30.75" thickBot="1" x14ac:dyDescent="0.3">
      <c r="A51" s="723"/>
      <c r="B51" s="666">
        <v>93207</v>
      </c>
      <c r="C51" s="157" t="s">
        <v>127</v>
      </c>
      <c r="D51" s="429" t="s">
        <v>99</v>
      </c>
      <c r="E51" s="580">
        <v>10</v>
      </c>
      <c r="F51" s="369"/>
      <c r="G51" s="581">
        <f>SUM(E47:E51)</f>
        <v>61</v>
      </c>
      <c r="H51" s="530" t="s">
        <v>30</v>
      </c>
    </row>
    <row r="52" spans="1:8" ht="15.75" thickBot="1" x14ac:dyDescent="0.3">
      <c r="A52" s="507" t="s">
        <v>18</v>
      </c>
      <c r="B52" s="667">
        <v>90350</v>
      </c>
      <c r="C52" s="185" t="s">
        <v>129</v>
      </c>
      <c r="D52" s="430" t="s">
        <v>16</v>
      </c>
      <c r="E52" s="582">
        <v>20</v>
      </c>
      <c r="F52" s="370"/>
      <c r="G52" s="583">
        <f>+E52</f>
        <v>20</v>
      </c>
      <c r="H52" s="530" t="s">
        <v>30</v>
      </c>
    </row>
    <row r="53" spans="1:8" x14ac:dyDescent="0.25">
      <c r="A53" s="495" t="s">
        <v>19</v>
      </c>
      <c r="B53" s="648">
        <v>92719</v>
      </c>
      <c r="C53" s="159" t="s">
        <v>127</v>
      </c>
      <c r="D53" s="408" t="s">
        <v>11</v>
      </c>
      <c r="E53" s="547">
        <v>4</v>
      </c>
      <c r="F53" s="351"/>
      <c r="G53" s="548"/>
      <c r="H53" s="530" t="s">
        <v>30</v>
      </c>
    </row>
    <row r="54" spans="1:8" ht="15.75" thickBot="1" x14ac:dyDescent="0.3">
      <c r="A54" s="723"/>
      <c r="B54" s="666">
        <v>2014</v>
      </c>
      <c r="C54" s="157" t="s">
        <v>127</v>
      </c>
      <c r="D54" s="431" t="s">
        <v>10</v>
      </c>
      <c r="E54" s="580">
        <v>6</v>
      </c>
      <c r="F54" s="369"/>
      <c r="G54" s="581">
        <f>SUM(E53:E54)</f>
        <v>10</v>
      </c>
      <c r="H54" s="530" t="s">
        <v>30</v>
      </c>
    </row>
    <row r="55" spans="1:8" ht="30" x14ac:dyDescent="0.25">
      <c r="A55" s="495" t="s">
        <v>20</v>
      </c>
      <c r="B55" s="648">
        <v>93214</v>
      </c>
      <c r="C55" s="159" t="s">
        <v>127</v>
      </c>
      <c r="D55" s="432" t="s">
        <v>99</v>
      </c>
      <c r="E55" s="547">
        <v>10</v>
      </c>
      <c r="F55" s="351"/>
      <c r="G55" s="548"/>
      <c r="H55" s="530" t="s">
        <v>30</v>
      </c>
    </row>
    <row r="56" spans="1:8" ht="15.75" thickBot="1" x14ac:dyDescent="0.3">
      <c r="A56" s="506"/>
      <c r="B56" s="666">
        <v>93214</v>
      </c>
      <c r="C56" s="157" t="s">
        <v>127</v>
      </c>
      <c r="D56" s="433" t="s">
        <v>98</v>
      </c>
      <c r="E56" s="580">
        <v>10</v>
      </c>
      <c r="F56" s="369"/>
      <c r="G56" s="581">
        <f>SUM(E55:E56)</f>
        <v>20</v>
      </c>
      <c r="H56" s="530" t="s">
        <v>30</v>
      </c>
    </row>
    <row r="57" spans="1:8" x14ac:dyDescent="0.25">
      <c r="A57" s="495" t="s">
        <v>21</v>
      </c>
      <c r="B57" s="648">
        <v>91591</v>
      </c>
      <c r="C57" s="159" t="s">
        <v>127</v>
      </c>
      <c r="D57" s="434" t="s">
        <v>4</v>
      </c>
      <c r="E57" s="547">
        <v>1</v>
      </c>
      <c r="F57" s="351"/>
      <c r="G57" s="548"/>
      <c r="H57" s="530" t="s">
        <v>30</v>
      </c>
    </row>
    <row r="58" spans="1:8" x14ac:dyDescent="0.25">
      <c r="A58" s="496"/>
      <c r="B58" s="668">
        <v>91592</v>
      </c>
      <c r="C58" s="155" t="s">
        <v>127</v>
      </c>
      <c r="D58" s="435" t="s">
        <v>95</v>
      </c>
      <c r="E58" s="352">
        <v>20</v>
      </c>
      <c r="F58" s="352"/>
      <c r="G58" s="550"/>
      <c r="H58" s="530" t="s">
        <v>30</v>
      </c>
    </row>
    <row r="59" spans="1:8" ht="15.75" thickBot="1" x14ac:dyDescent="0.3">
      <c r="A59" s="506"/>
      <c r="B59" s="666">
        <v>91607</v>
      </c>
      <c r="C59" s="157" t="s">
        <v>127</v>
      </c>
      <c r="D59" s="433" t="s">
        <v>4</v>
      </c>
      <c r="E59" s="580">
        <v>8</v>
      </c>
      <c r="F59" s="369"/>
      <c r="G59" s="581">
        <f>SUM(E57:E59)</f>
        <v>29</v>
      </c>
      <c r="H59" s="530" t="s">
        <v>30</v>
      </c>
    </row>
    <row r="60" spans="1:8" ht="30" x14ac:dyDescent="0.25">
      <c r="A60" s="508" t="s">
        <v>22</v>
      </c>
      <c r="B60" s="669">
        <v>93212</v>
      </c>
      <c r="C60" s="218" t="s">
        <v>131</v>
      </c>
      <c r="D60" s="436" t="s">
        <v>99</v>
      </c>
      <c r="E60" s="584">
        <v>10</v>
      </c>
      <c r="F60" s="371"/>
      <c r="G60" s="585"/>
      <c r="H60" s="530" t="s">
        <v>30</v>
      </c>
    </row>
    <row r="61" spans="1:8" x14ac:dyDescent="0.25">
      <c r="A61" s="509"/>
      <c r="B61" s="670">
        <v>93212</v>
      </c>
      <c r="C61" s="223" t="s">
        <v>131</v>
      </c>
      <c r="D61" s="437" t="s">
        <v>98</v>
      </c>
      <c r="E61" s="586">
        <v>20</v>
      </c>
      <c r="F61" s="372"/>
      <c r="G61" s="587">
        <f>SUM(E60:E61)</f>
        <v>30</v>
      </c>
      <c r="H61" s="530" t="s">
        <v>30</v>
      </c>
    </row>
    <row r="62" spans="1:8" s="6" customFormat="1" ht="15.75" thickBot="1" x14ac:dyDescent="0.3">
      <c r="A62" s="524"/>
      <c r="B62" s="671">
        <v>94285</v>
      </c>
      <c r="C62" s="228" t="s">
        <v>131</v>
      </c>
      <c r="D62" s="438"/>
      <c r="E62" s="373"/>
      <c r="F62" s="373">
        <v>15</v>
      </c>
      <c r="G62" s="588">
        <f>+F62</f>
        <v>15</v>
      </c>
      <c r="H62" s="530" t="s">
        <v>30</v>
      </c>
    </row>
    <row r="63" spans="1:8" s="6" customFormat="1" ht="15.75" thickBot="1" x14ac:dyDescent="0.3">
      <c r="A63" s="510"/>
      <c r="B63" s="672"/>
      <c r="C63" s="206"/>
      <c r="D63" s="439"/>
      <c r="E63" s="374"/>
      <c r="F63" s="374"/>
      <c r="G63" s="589"/>
      <c r="H63" s="530"/>
    </row>
    <row r="64" spans="1:8" x14ac:dyDescent="0.25">
      <c r="A64" s="508" t="s">
        <v>23</v>
      </c>
      <c r="B64" s="673">
        <v>92441</v>
      </c>
      <c r="C64" s="218" t="s">
        <v>131</v>
      </c>
      <c r="D64" s="440" t="s">
        <v>8</v>
      </c>
      <c r="E64" s="590">
        <v>36</v>
      </c>
      <c r="F64" s="375"/>
      <c r="G64" s="585"/>
      <c r="H64" s="530" t="s">
        <v>30</v>
      </c>
    </row>
    <row r="65" spans="1:8" x14ac:dyDescent="0.25">
      <c r="A65" s="509"/>
      <c r="B65" s="674">
        <v>51401</v>
      </c>
      <c r="C65" s="223" t="s">
        <v>131</v>
      </c>
      <c r="D65" s="441" t="s">
        <v>24</v>
      </c>
      <c r="E65" s="591">
        <v>10</v>
      </c>
      <c r="F65" s="376"/>
      <c r="G65" s="587"/>
      <c r="H65" s="530" t="s">
        <v>30</v>
      </c>
    </row>
    <row r="66" spans="1:8" ht="15.75" thickBot="1" x14ac:dyDescent="0.3">
      <c r="A66" s="524"/>
      <c r="B66" s="675">
        <v>90016</v>
      </c>
      <c r="C66" s="228" t="s">
        <v>131</v>
      </c>
      <c r="D66" s="442" t="s">
        <v>25</v>
      </c>
      <c r="E66" s="592">
        <v>14</v>
      </c>
      <c r="F66" s="377"/>
      <c r="G66" s="593">
        <f>SUM(E64:E66)</f>
        <v>60</v>
      </c>
      <c r="H66" s="530" t="s">
        <v>30</v>
      </c>
    </row>
    <row r="67" spans="1:8" ht="30" x14ac:dyDescent="0.25">
      <c r="A67" s="511" t="s">
        <v>26</v>
      </c>
      <c r="B67" s="676">
        <v>93208</v>
      </c>
      <c r="C67" s="203" t="s">
        <v>132</v>
      </c>
      <c r="D67" s="443" t="s">
        <v>99</v>
      </c>
      <c r="E67" s="594">
        <v>10</v>
      </c>
      <c r="F67" s="378"/>
      <c r="G67" s="595"/>
      <c r="H67" s="530" t="s">
        <v>30</v>
      </c>
    </row>
    <row r="68" spans="1:8" ht="15.75" thickBot="1" x14ac:dyDescent="0.3">
      <c r="A68" s="512"/>
      <c r="B68" s="677">
        <v>93208</v>
      </c>
      <c r="C68" s="205" t="s">
        <v>132</v>
      </c>
      <c r="D68" s="444" t="s">
        <v>98</v>
      </c>
      <c r="E68" s="596">
        <v>20</v>
      </c>
      <c r="F68" s="379"/>
      <c r="G68" s="597">
        <f>SUM(E67:E68)</f>
        <v>30</v>
      </c>
      <c r="H68" s="530" t="s">
        <v>30</v>
      </c>
    </row>
    <row r="69" spans="1:8" ht="15.75" thickBot="1" x14ac:dyDescent="0.3">
      <c r="A69" s="513" t="s">
        <v>27</v>
      </c>
      <c r="B69" s="678">
        <v>92667</v>
      </c>
      <c r="C69" s="206" t="s">
        <v>132</v>
      </c>
      <c r="D69" s="445" t="s">
        <v>97</v>
      </c>
      <c r="E69" s="598">
        <v>16</v>
      </c>
      <c r="F69" s="380"/>
      <c r="G69" s="599">
        <f>+E69</f>
        <v>16</v>
      </c>
      <c r="H69" s="530" t="s">
        <v>31</v>
      </c>
    </row>
    <row r="70" spans="1:8" x14ac:dyDescent="0.25">
      <c r="A70" s="493" t="s">
        <v>28</v>
      </c>
      <c r="B70" s="655">
        <v>91853</v>
      </c>
      <c r="C70" s="168" t="s">
        <v>129</v>
      </c>
      <c r="D70" s="415" t="s">
        <v>4</v>
      </c>
      <c r="E70" s="560">
        <v>24</v>
      </c>
      <c r="F70" s="358"/>
      <c r="G70" s="561"/>
      <c r="H70" s="530" t="s">
        <v>135</v>
      </c>
    </row>
    <row r="71" spans="1:8" x14ac:dyDescent="0.25">
      <c r="A71" s="499"/>
      <c r="B71" s="656">
        <v>91854</v>
      </c>
      <c r="C71" s="172" t="s">
        <v>129</v>
      </c>
      <c r="D71" s="416" t="s">
        <v>4</v>
      </c>
      <c r="E71" s="562">
        <v>24</v>
      </c>
      <c r="F71" s="359"/>
      <c r="G71" s="563"/>
      <c r="H71" s="530" t="s">
        <v>135</v>
      </c>
    </row>
    <row r="72" spans="1:8" x14ac:dyDescent="0.25">
      <c r="A72" s="499"/>
      <c r="B72" s="656">
        <v>91855</v>
      </c>
      <c r="C72" s="172" t="s">
        <v>129</v>
      </c>
      <c r="D72" s="416" t="s">
        <v>4</v>
      </c>
      <c r="E72" s="562">
        <v>6</v>
      </c>
      <c r="F72" s="359"/>
      <c r="G72" s="563"/>
      <c r="H72" s="530" t="s">
        <v>135</v>
      </c>
    </row>
    <row r="73" spans="1:8" x14ac:dyDescent="0.25">
      <c r="A73" s="499"/>
      <c r="B73" s="656">
        <v>91856</v>
      </c>
      <c r="C73" s="172" t="s">
        <v>129</v>
      </c>
      <c r="D73" s="416" t="s">
        <v>4</v>
      </c>
      <c r="E73" s="562">
        <v>30</v>
      </c>
      <c r="F73" s="359"/>
      <c r="G73" s="563"/>
      <c r="H73" s="530" t="s">
        <v>135</v>
      </c>
    </row>
    <row r="74" spans="1:8" x14ac:dyDescent="0.25">
      <c r="A74" s="499"/>
      <c r="B74" s="656">
        <v>92673</v>
      </c>
      <c r="C74" s="172" t="s">
        <v>129</v>
      </c>
      <c r="D74" s="446" t="s">
        <v>97</v>
      </c>
      <c r="E74" s="562">
        <v>55</v>
      </c>
      <c r="F74" s="359"/>
      <c r="G74" s="563"/>
      <c r="H74" s="530" t="s">
        <v>135</v>
      </c>
    </row>
    <row r="75" spans="1:8" ht="30.75" thickBot="1" x14ac:dyDescent="0.3">
      <c r="A75" s="504"/>
      <c r="B75" s="662">
        <v>93209</v>
      </c>
      <c r="C75" s="176" t="s">
        <v>129</v>
      </c>
      <c r="D75" s="447" t="s">
        <v>99</v>
      </c>
      <c r="E75" s="573">
        <v>10</v>
      </c>
      <c r="F75" s="365"/>
      <c r="G75" s="574">
        <f>SUM(E70:E75)</f>
        <v>149</v>
      </c>
      <c r="H75" s="530" t="s">
        <v>30</v>
      </c>
    </row>
    <row r="76" spans="1:8" ht="15.75" thickBot="1" x14ac:dyDescent="0.3">
      <c r="A76" s="514"/>
      <c r="B76" s="647"/>
      <c r="C76" s="206"/>
      <c r="D76" s="439"/>
      <c r="E76" s="545"/>
      <c r="F76" s="381"/>
      <c r="G76" s="600"/>
      <c r="H76" s="530"/>
    </row>
    <row r="77" spans="1:8" x14ac:dyDescent="0.25">
      <c r="A77" s="508" t="s">
        <v>32</v>
      </c>
      <c r="B77" s="669">
        <v>91463</v>
      </c>
      <c r="C77" s="218" t="s">
        <v>131</v>
      </c>
      <c r="D77" s="440" t="s">
        <v>4</v>
      </c>
      <c r="E77" s="584">
        <v>22</v>
      </c>
      <c r="F77" s="371"/>
      <c r="G77" s="585"/>
      <c r="H77" s="530" t="s">
        <v>29</v>
      </c>
    </row>
    <row r="78" spans="1:8" x14ac:dyDescent="0.25">
      <c r="A78" s="509"/>
      <c r="B78" s="679">
        <v>91464</v>
      </c>
      <c r="C78" s="223" t="s">
        <v>131</v>
      </c>
      <c r="D78" s="437" t="s">
        <v>4</v>
      </c>
      <c r="E78" s="586">
        <v>31</v>
      </c>
      <c r="F78" s="372"/>
      <c r="G78" s="587"/>
      <c r="H78" s="530" t="s">
        <v>29</v>
      </c>
    </row>
    <row r="79" spans="1:8" x14ac:dyDescent="0.25">
      <c r="A79" s="509"/>
      <c r="B79" s="679">
        <v>91465</v>
      </c>
      <c r="C79" s="223" t="s">
        <v>131</v>
      </c>
      <c r="D79" s="437" t="s">
        <v>4</v>
      </c>
      <c r="E79" s="586">
        <v>36</v>
      </c>
      <c r="F79" s="372"/>
      <c r="G79" s="587"/>
      <c r="H79" s="530" t="s">
        <v>29</v>
      </c>
    </row>
    <row r="80" spans="1:8" x14ac:dyDescent="0.25">
      <c r="A80" s="509"/>
      <c r="B80" s="679">
        <v>91466</v>
      </c>
      <c r="C80" s="223" t="s">
        <v>131</v>
      </c>
      <c r="D80" s="437" t="s">
        <v>4</v>
      </c>
      <c r="E80" s="586">
        <v>33</v>
      </c>
      <c r="F80" s="372"/>
      <c r="G80" s="587"/>
      <c r="H80" s="530" t="s">
        <v>29</v>
      </c>
    </row>
    <row r="81" spans="1:8" x14ac:dyDescent="0.25">
      <c r="A81" s="509"/>
      <c r="B81" s="679">
        <v>91467</v>
      </c>
      <c r="C81" s="223" t="s">
        <v>131</v>
      </c>
      <c r="D81" s="437" t="s">
        <v>4</v>
      </c>
      <c r="E81" s="586">
        <v>33</v>
      </c>
      <c r="F81" s="372"/>
      <c r="G81" s="587"/>
      <c r="H81" s="530" t="s">
        <v>29</v>
      </c>
    </row>
    <row r="82" spans="1:8" x14ac:dyDescent="0.25">
      <c r="A82" s="509"/>
      <c r="B82" s="679">
        <v>91468</v>
      </c>
      <c r="C82" s="223" t="s">
        <v>131</v>
      </c>
      <c r="D82" s="437" t="s">
        <v>4</v>
      </c>
      <c r="E82" s="586">
        <v>44</v>
      </c>
      <c r="F82" s="372"/>
      <c r="G82" s="587">
        <f>SUM(E77:E82)</f>
        <v>199</v>
      </c>
      <c r="H82" s="530" t="s">
        <v>29</v>
      </c>
    </row>
    <row r="83" spans="1:8" x14ac:dyDescent="0.25">
      <c r="A83" s="724"/>
      <c r="B83" s="680">
        <v>91467</v>
      </c>
      <c r="C83" s="223" t="s">
        <v>131</v>
      </c>
      <c r="D83" s="448" t="s">
        <v>77</v>
      </c>
      <c r="E83" s="382"/>
      <c r="F83" s="382">
        <v>108</v>
      </c>
      <c r="G83" s="601">
        <f>+F83</f>
        <v>108</v>
      </c>
      <c r="H83" s="530" t="s">
        <v>29</v>
      </c>
    </row>
    <row r="84" spans="1:8" s="6" customFormat="1" ht="15.75" thickBot="1" x14ac:dyDescent="0.3">
      <c r="A84" s="524"/>
      <c r="B84" s="681"/>
      <c r="C84" s="228"/>
      <c r="D84" s="449"/>
      <c r="E84" s="602"/>
      <c r="F84" s="383"/>
      <c r="G84" s="603"/>
      <c r="H84" s="530"/>
    </row>
    <row r="85" spans="1:8" ht="30" x14ac:dyDescent="0.25">
      <c r="A85" s="493" t="s">
        <v>33</v>
      </c>
      <c r="B85" s="656">
        <v>93210</v>
      </c>
      <c r="C85" s="168" t="s">
        <v>129</v>
      </c>
      <c r="D85" s="450" t="s">
        <v>99</v>
      </c>
      <c r="E85" s="562">
        <v>10</v>
      </c>
      <c r="F85" s="359"/>
      <c r="G85" s="563"/>
      <c r="H85" s="530" t="s">
        <v>30</v>
      </c>
    </row>
    <row r="86" spans="1:8" x14ac:dyDescent="0.25">
      <c r="A86" s="499"/>
      <c r="B86" s="656">
        <v>93210</v>
      </c>
      <c r="C86" s="172" t="s">
        <v>129</v>
      </c>
      <c r="D86" s="416" t="s">
        <v>98</v>
      </c>
      <c r="E86" s="562">
        <v>20</v>
      </c>
      <c r="F86" s="359"/>
      <c r="G86" s="563"/>
      <c r="H86" s="530" t="s">
        <v>30</v>
      </c>
    </row>
    <row r="87" spans="1:8" x14ac:dyDescent="0.25">
      <c r="A87" s="499"/>
      <c r="B87" s="656">
        <v>92857</v>
      </c>
      <c r="C87" s="172" t="s">
        <v>129</v>
      </c>
      <c r="D87" s="416" t="s">
        <v>34</v>
      </c>
      <c r="E87" s="562">
        <v>86</v>
      </c>
      <c r="F87" s="359"/>
      <c r="G87" s="563">
        <f>SUM(E85:E87)</f>
        <v>116</v>
      </c>
      <c r="H87" s="530" t="s">
        <v>30</v>
      </c>
    </row>
    <row r="88" spans="1:8" s="6" customFormat="1" ht="15.75" thickBot="1" x14ac:dyDescent="0.3">
      <c r="A88" s="504"/>
      <c r="B88" s="682">
        <v>92675</v>
      </c>
      <c r="C88" s="176" t="s">
        <v>129</v>
      </c>
      <c r="D88" s="800" t="s">
        <v>164</v>
      </c>
      <c r="E88" s="384"/>
      <c r="F88" s="384">
        <v>48</v>
      </c>
      <c r="G88" s="604">
        <f>+F88</f>
        <v>48</v>
      </c>
      <c r="H88" s="530" t="s">
        <v>30</v>
      </c>
    </row>
    <row r="89" spans="1:8" s="6" customFormat="1" ht="15.75" thickBot="1" x14ac:dyDescent="0.3">
      <c r="A89" s="514"/>
      <c r="B89" s="683"/>
      <c r="C89" s="206"/>
      <c r="D89" s="439"/>
      <c r="E89" s="605"/>
      <c r="F89" s="381"/>
      <c r="G89" s="600"/>
      <c r="H89" s="530"/>
    </row>
    <row r="90" spans="1:8" s="6" customFormat="1" ht="15.75" thickBot="1" x14ac:dyDescent="0.3">
      <c r="A90" s="516" t="s">
        <v>79</v>
      </c>
      <c r="B90" s="684">
        <v>93666</v>
      </c>
      <c r="C90" s="193" t="s">
        <v>129</v>
      </c>
      <c r="D90" s="452" t="s">
        <v>80</v>
      </c>
      <c r="E90" s="561"/>
      <c r="F90" s="385">
        <v>30</v>
      </c>
      <c r="G90" s="606">
        <f>+F90</f>
        <v>30</v>
      </c>
      <c r="H90" s="530" t="s">
        <v>30</v>
      </c>
    </row>
    <row r="91" spans="1:8" ht="15.75" thickBot="1" x14ac:dyDescent="0.3">
      <c r="A91" s="517" t="s">
        <v>35</v>
      </c>
      <c r="B91" s="685">
        <v>93130</v>
      </c>
      <c r="C91" s="164" t="s">
        <v>130</v>
      </c>
      <c r="D91" s="453" t="s">
        <v>11</v>
      </c>
      <c r="E91" s="607">
        <v>1</v>
      </c>
      <c r="F91" s="386"/>
      <c r="G91" s="608">
        <f>+E91</f>
        <v>1</v>
      </c>
      <c r="H91" s="530" t="s">
        <v>30</v>
      </c>
    </row>
    <row r="92" spans="1:8" x14ac:dyDescent="0.25">
      <c r="A92" s="501" t="s">
        <v>36</v>
      </c>
      <c r="B92" s="686">
        <v>56901</v>
      </c>
      <c r="C92" s="271" t="s">
        <v>128</v>
      </c>
      <c r="D92" s="426" t="s">
        <v>37</v>
      </c>
      <c r="E92" s="609">
        <v>10</v>
      </c>
      <c r="F92" s="387"/>
      <c r="G92" s="568"/>
      <c r="H92" s="530" t="s">
        <v>134</v>
      </c>
    </row>
    <row r="93" spans="1:8" x14ac:dyDescent="0.25">
      <c r="A93" s="498"/>
      <c r="B93" s="687">
        <v>510222</v>
      </c>
      <c r="C93" s="163" t="s">
        <v>128</v>
      </c>
      <c r="D93" s="419" t="s">
        <v>25</v>
      </c>
      <c r="E93" s="610">
        <v>10</v>
      </c>
      <c r="F93" s="388"/>
      <c r="G93" s="557"/>
      <c r="H93" s="530" t="s">
        <v>134</v>
      </c>
    </row>
    <row r="94" spans="1:8" x14ac:dyDescent="0.25">
      <c r="A94" s="498"/>
      <c r="B94" s="687">
        <v>90550</v>
      </c>
      <c r="C94" s="163" t="s">
        <v>128</v>
      </c>
      <c r="D94" s="419" t="s">
        <v>16</v>
      </c>
      <c r="E94" s="610">
        <v>22</v>
      </c>
      <c r="F94" s="388"/>
      <c r="G94" s="557"/>
      <c r="H94" s="530" t="s">
        <v>134</v>
      </c>
    </row>
    <row r="95" spans="1:8" x14ac:dyDescent="0.25">
      <c r="A95" s="498"/>
      <c r="B95" s="687">
        <v>90728</v>
      </c>
      <c r="C95" s="163" t="s">
        <v>128</v>
      </c>
      <c r="D95" s="419" t="s">
        <v>38</v>
      </c>
      <c r="E95" s="610">
        <v>5</v>
      </c>
      <c r="F95" s="388"/>
      <c r="G95" s="557"/>
      <c r="H95" s="530" t="s">
        <v>134</v>
      </c>
    </row>
    <row r="96" spans="1:8" x14ac:dyDescent="0.25">
      <c r="A96" s="498"/>
      <c r="B96" s="687">
        <v>73601</v>
      </c>
      <c r="C96" s="163" t="s">
        <v>128</v>
      </c>
      <c r="D96" s="419" t="s">
        <v>16</v>
      </c>
      <c r="E96" s="610">
        <v>18</v>
      </c>
      <c r="F96" s="388"/>
      <c r="G96" s="557"/>
      <c r="H96" s="530" t="s">
        <v>134</v>
      </c>
    </row>
    <row r="97" spans="1:8" x14ac:dyDescent="0.25">
      <c r="A97" s="498"/>
      <c r="B97" s="688">
        <v>93968</v>
      </c>
      <c r="C97" s="163" t="s">
        <v>128</v>
      </c>
      <c r="D97" s="413" t="s">
        <v>98</v>
      </c>
      <c r="E97" s="610">
        <v>20</v>
      </c>
      <c r="F97" s="388"/>
      <c r="G97" s="557"/>
      <c r="H97" s="530" t="s">
        <v>30</v>
      </c>
    </row>
    <row r="98" spans="1:8" x14ac:dyDescent="0.25">
      <c r="A98" s="498"/>
      <c r="B98" s="687">
        <v>91515</v>
      </c>
      <c r="C98" s="163" t="s">
        <v>128</v>
      </c>
      <c r="D98" s="419" t="s">
        <v>4</v>
      </c>
      <c r="E98" s="610">
        <v>18</v>
      </c>
      <c r="F98" s="388"/>
      <c r="G98" s="557"/>
      <c r="H98" s="530" t="s">
        <v>134</v>
      </c>
    </row>
    <row r="99" spans="1:8" x14ac:dyDescent="0.25">
      <c r="A99" s="498"/>
      <c r="B99" s="687">
        <v>91520</v>
      </c>
      <c r="C99" s="163" t="s">
        <v>128</v>
      </c>
      <c r="D99" s="419" t="s">
        <v>4</v>
      </c>
      <c r="E99" s="610">
        <v>29</v>
      </c>
      <c r="F99" s="388"/>
      <c r="G99" s="557"/>
      <c r="H99" s="530" t="s">
        <v>134</v>
      </c>
    </row>
    <row r="100" spans="1:8" x14ac:dyDescent="0.25">
      <c r="A100" s="498"/>
      <c r="B100" s="687">
        <v>91507</v>
      </c>
      <c r="C100" s="163" t="s">
        <v>128</v>
      </c>
      <c r="D100" s="419" t="s">
        <v>4</v>
      </c>
      <c r="E100" s="610">
        <v>21</v>
      </c>
      <c r="F100" s="388"/>
      <c r="G100" s="557"/>
      <c r="H100" s="530" t="s">
        <v>134</v>
      </c>
    </row>
    <row r="101" spans="1:8" x14ac:dyDescent="0.25">
      <c r="A101" s="498"/>
      <c r="B101" s="687">
        <v>91521</v>
      </c>
      <c r="C101" s="163" t="s">
        <v>128</v>
      </c>
      <c r="D101" s="419" t="s">
        <v>4</v>
      </c>
      <c r="E101" s="610">
        <v>26</v>
      </c>
      <c r="F101" s="388"/>
      <c r="G101" s="557"/>
      <c r="H101" s="530" t="s">
        <v>134</v>
      </c>
    </row>
    <row r="102" spans="1:8" x14ac:dyDescent="0.25">
      <c r="A102" s="498"/>
      <c r="B102" s="687">
        <v>91519</v>
      </c>
      <c r="C102" s="163" t="s">
        <v>128</v>
      </c>
      <c r="D102" s="419" t="s">
        <v>4</v>
      </c>
      <c r="E102" s="610">
        <v>27</v>
      </c>
      <c r="F102" s="388"/>
      <c r="G102" s="557"/>
      <c r="H102" s="530" t="s">
        <v>134</v>
      </c>
    </row>
    <row r="103" spans="1:8" x14ac:dyDescent="0.25">
      <c r="A103" s="498"/>
      <c r="B103" s="687">
        <v>91508</v>
      </c>
      <c r="C103" s="163" t="s">
        <v>128</v>
      </c>
      <c r="D103" s="419" t="s">
        <v>4</v>
      </c>
      <c r="E103" s="610">
        <v>20</v>
      </c>
      <c r="F103" s="388"/>
      <c r="G103" s="557"/>
      <c r="H103" s="530" t="s">
        <v>134</v>
      </c>
    </row>
    <row r="104" spans="1:8" x14ac:dyDescent="0.25">
      <c r="A104" s="498"/>
      <c r="B104" s="687">
        <v>91522</v>
      </c>
      <c r="C104" s="163" t="s">
        <v>128</v>
      </c>
      <c r="D104" s="419" t="s">
        <v>4</v>
      </c>
      <c r="E104" s="610">
        <v>32</v>
      </c>
      <c r="F104" s="388"/>
      <c r="G104" s="557"/>
      <c r="H104" s="530" t="s">
        <v>134</v>
      </c>
    </row>
    <row r="105" spans="1:8" x14ac:dyDescent="0.25">
      <c r="A105" s="498"/>
      <c r="B105" s="687">
        <v>92680</v>
      </c>
      <c r="C105" s="163" t="s">
        <v>128</v>
      </c>
      <c r="D105" s="420" t="s">
        <v>97</v>
      </c>
      <c r="E105" s="610">
        <v>24</v>
      </c>
      <c r="F105" s="388"/>
      <c r="G105" s="611">
        <f>SUM(E92:E105)</f>
        <v>282</v>
      </c>
      <c r="H105" s="530" t="s">
        <v>134</v>
      </c>
    </row>
    <row r="106" spans="1:8" s="6" customFormat="1" x14ac:dyDescent="0.25">
      <c r="A106" s="498"/>
      <c r="B106" s="689">
        <v>93998</v>
      </c>
      <c r="C106" s="163" t="s">
        <v>128</v>
      </c>
      <c r="D106" s="454" t="s">
        <v>78</v>
      </c>
      <c r="E106" s="389"/>
      <c r="F106" s="389">
        <v>26</v>
      </c>
      <c r="G106" s="612"/>
      <c r="H106" s="530" t="s">
        <v>134</v>
      </c>
    </row>
    <row r="107" spans="1:8" s="74" customFormat="1" x14ac:dyDescent="0.25">
      <c r="A107" s="725"/>
      <c r="B107" s="689">
        <v>94169</v>
      </c>
      <c r="C107" s="163" t="s">
        <v>128</v>
      </c>
      <c r="D107" s="454" t="s">
        <v>88</v>
      </c>
      <c r="E107" s="389"/>
      <c r="F107" s="389">
        <v>23</v>
      </c>
      <c r="G107" s="612"/>
      <c r="H107" s="530" t="s">
        <v>134</v>
      </c>
    </row>
    <row r="108" spans="1:8" s="6" customFormat="1" ht="15.75" thickBot="1" x14ac:dyDescent="0.3">
      <c r="A108" s="502"/>
      <c r="B108" s="690">
        <v>94503</v>
      </c>
      <c r="C108" s="164" t="s">
        <v>128</v>
      </c>
      <c r="D108" s="455" t="s">
        <v>87</v>
      </c>
      <c r="E108" s="390"/>
      <c r="F108" s="390">
        <v>104</v>
      </c>
      <c r="G108" s="613">
        <f>SUM(F106:F108)</f>
        <v>153</v>
      </c>
      <c r="H108" s="530" t="s">
        <v>134</v>
      </c>
    </row>
    <row r="109" spans="1:8" x14ac:dyDescent="0.25">
      <c r="A109" s="511" t="s">
        <v>39</v>
      </c>
      <c r="B109" s="676">
        <v>118</v>
      </c>
      <c r="C109" s="207" t="s">
        <v>132</v>
      </c>
      <c r="D109" s="456" t="s">
        <v>90</v>
      </c>
      <c r="E109" s="594">
        <v>84</v>
      </c>
      <c r="F109" s="378"/>
      <c r="G109" s="595"/>
      <c r="H109" s="530" t="s">
        <v>31</v>
      </c>
    </row>
    <row r="110" spans="1:8" x14ac:dyDescent="0.25">
      <c r="A110" s="518"/>
      <c r="B110" s="691">
        <v>183</v>
      </c>
      <c r="C110" s="204" t="s">
        <v>132</v>
      </c>
      <c r="D110" s="457" t="s">
        <v>40</v>
      </c>
      <c r="E110" s="614">
        <v>36</v>
      </c>
      <c r="F110" s="391"/>
      <c r="G110" s="615"/>
      <c r="H110" s="530" t="s">
        <v>31</v>
      </c>
    </row>
    <row r="111" spans="1:8" x14ac:dyDescent="0.25">
      <c r="A111" s="518"/>
      <c r="B111" s="691">
        <v>227</v>
      </c>
      <c r="C111" s="204" t="s">
        <v>132</v>
      </c>
      <c r="D111" s="458" t="s">
        <v>41</v>
      </c>
      <c r="E111" s="614">
        <v>37</v>
      </c>
      <c r="F111" s="391"/>
      <c r="G111" s="615"/>
      <c r="H111" s="530" t="s">
        <v>31</v>
      </c>
    </row>
    <row r="112" spans="1:8" x14ac:dyDescent="0.25">
      <c r="A112" s="518"/>
      <c r="B112" s="691">
        <v>240</v>
      </c>
      <c r="C112" s="204" t="s">
        <v>132</v>
      </c>
      <c r="D112" s="457" t="s">
        <v>42</v>
      </c>
      <c r="E112" s="614">
        <v>86</v>
      </c>
      <c r="F112" s="391"/>
      <c r="G112" s="615"/>
      <c r="H112" s="530" t="s">
        <v>31</v>
      </c>
    </row>
    <row r="113" spans="1:8" x14ac:dyDescent="0.25">
      <c r="A113" s="518"/>
      <c r="B113" s="691">
        <v>93116</v>
      </c>
      <c r="C113" s="204" t="s">
        <v>132</v>
      </c>
      <c r="D113" s="457" t="s">
        <v>40</v>
      </c>
      <c r="E113" s="614">
        <v>10</v>
      </c>
      <c r="F113" s="391"/>
      <c r="G113" s="615">
        <f>SUM(E109:E113)</f>
        <v>253</v>
      </c>
      <c r="H113" s="530" t="s">
        <v>31</v>
      </c>
    </row>
    <row r="114" spans="1:8" x14ac:dyDescent="0.25">
      <c r="A114" s="726" t="s">
        <v>43</v>
      </c>
      <c r="B114" s="691">
        <v>144</v>
      </c>
      <c r="C114" s="204" t="s">
        <v>132</v>
      </c>
      <c r="D114" s="457" t="s">
        <v>42</v>
      </c>
      <c r="E114" s="614">
        <v>11</v>
      </c>
      <c r="F114" s="391"/>
      <c r="G114" s="615"/>
      <c r="H114" s="530" t="s">
        <v>31</v>
      </c>
    </row>
    <row r="115" spans="1:8" x14ac:dyDescent="0.25">
      <c r="A115" s="726"/>
      <c r="B115" s="691">
        <v>232</v>
      </c>
      <c r="C115" s="204" t="s">
        <v>132</v>
      </c>
      <c r="D115" s="458" t="s">
        <v>41</v>
      </c>
      <c r="E115" s="614">
        <v>34</v>
      </c>
      <c r="F115" s="391"/>
      <c r="G115" s="615"/>
      <c r="H115" s="530" t="s">
        <v>31</v>
      </c>
    </row>
    <row r="116" spans="1:8" x14ac:dyDescent="0.25">
      <c r="A116" s="726"/>
      <c r="B116" s="691">
        <v>238</v>
      </c>
      <c r="C116" s="204" t="s">
        <v>132</v>
      </c>
      <c r="D116" s="458" t="s">
        <v>41</v>
      </c>
      <c r="E116" s="614">
        <v>10</v>
      </c>
      <c r="F116" s="391"/>
      <c r="G116" s="615"/>
      <c r="H116" s="530" t="s">
        <v>31</v>
      </c>
    </row>
    <row r="117" spans="1:8" x14ac:dyDescent="0.25">
      <c r="A117" s="726"/>
      <c r="B117" s="691">
        <v>438</v>
      </c>
      <c r="C117" s="204" t="s">
        <v>132</v>
      </c>
      <c r="D117" s="457" t="s">
        <v>48</v>
      </c>
      <c r="E117" s="614">
        <v>45</v>
      </c>
      <c r="F117" s="391"/>
      <c r="G117" s="615"/>
      <c r="H117" s="530" t="s">
        <v>31</v>
      </c>
    </row>
    <row r="118" spans="1:8" x14ac:dyDescent="0.25">
      <c r="A118" s="726"/>
      <c r="B118" s="691">
        <v>726</v>
      </c>
      <c r="C118" s="204" t="s">
        <v>132</v>
      </c>
      <c r="D118" s="457" t="s">
        <v>48</v>
      </c>
      <c r="E118" s="614">
        <v>27</v>
      </c>
      <c r="F118" s="391"/>
      <c r="G118" s="615"/>
      <c r="H118" s="530" t="s">
        <v>31</v>
      </c>
    </row>
    <row r="119" spans="1:8" x14ac:dyDescent="0.25">
      <c r="A119" s="726"/>
      <c r="B119" s="691">
        <v>48401</v>
      </c>
      <c r="C119" s="204" t="s">
        <v>132</v>
      </c>
      <c r="D119" s="457" t="s">
        <v>49</v>
      </c>
      <c r="E119" s="614">
        <v>20</v>
      </c>
      <c r="F119" s="391"/>
      <c r="G119" s="615"/>
      <c r="H119" s="530" t="s">
        <v>31</v>
      </c>
    </row>
    <row r="120" spans="1:8" x14ac:dyDescent="0.25">
      <c r="A120" s="726"/>
      <c r="B120" s="691">
        <v>48402</v>
      </c>
      <c r="C120" s="204" t="s">
        <v>132</v>
      </c>
      <c r="D120" s="457" t="s">
        <v>25</v>
      </c>
      <c r="E120" s="614">
        <v>8</v>
      </c>
      <c r="F120" s="391"/>
      <c r="G120" s="615"/>
      <c r="H120" s="530" t="s">
        <v>31</v>
      </c>
    </row>
    <row r="121" spans="1:8" x14ac:dyDescent="0.25">
      <c r="A121" s="727" t="s">
        <v>44</v>
      </c>
      <c r="B121" s="692">
        <v>93776</v>
      </c>
      <c r="C121" s="204" t="s">
        <v>132</v>
      </c>
      <c r="D121" s="459" t="s">
        <v>97</v>
      </c>
      <c r="E121" s="616">
        <v>36</v>
      </c>
      <c r="F121" s="392"/>
      <c r="G121" s="615"/>
      <c r="H121" s="530" t="s">
        <v>31</v>
      </c>
    </row>
    <row r="122" spans="1:8" x14ac:dyDescent="0.25">
      <c r="A122" s="726" t="s">
        <v>45</v>
      </c>
      <c r="B122" s="691">
        <v>184</v>
      </c>
      <c r="C122" s="204" t="s">
        <v>132</v>
      </c>
      <c r="D122" s="458" t="s">
        <v>41</v>
      </c>
      <c r="E122" s="614">
        <v>31</v>
      </c>
      <c r="F122" s="391"/>
      <c r="G122" s="615"/>
      <c r="H122" s="530" t="s">
        <v>31</v>
      </c>
    </row>
    <row r="123" spans="1:8" x14ac:dyDescent="0.25">
      <c r="A123" s="726"/>
      <c r="B123" s="691">
        <v>233</v>
      </c>
      <c r="C123" s="204" t="s">
        <v>132</v>
      </c>
      <c r="D123" s="458" t="s">
        <v>41</v>
      </c>
      <c r="E123" s="614">
        <v>48</v>
      </c>
      <c r="F123" s="391"/>
      <c r="G123" s="615"/>
      <c r="H123" s="530" t="s">
        <v>31</v>
      </c>
    </row>
    <row r="124" spans="1:8" x14ac:dyDescent="0.25">
      <c r="A124" s="726"/>
      <c r="B124" s="691">
        <v>48403</v>
      </c>
      <c r="C124" s="204" t="s">
        <v>132</v>
      </c>
      <c r="D124" s="460" t="s">
        <v>16</v>
      </c>
      <c r="E124" s="614">
        <v>42</v>
      </c>
      <c r="F124" s="391"/>
      <c r="G124" s="615"/>
      <c r="H124" s="530" t="s">
        <v>31</v>
      </c>
    </row>
    <row r="125" spans="1:8" x14ac:dyDescent="0.25">
      <c r="A125" s="726"/>
      <c r="B125" s="691">
        <v>90013</v>
      </c>
      <c r="C125" s="204" t="s">
        <v>132</v>
      </c>
      <c r="D125" s="460" t="s">
        <v>16</v>
      </c>
      <c r="E125" s="614">
        <v>22</v>
      </c>
      <c r="F125" s="391"/>
      <c r="G125" s="615"/>
      <c r="H125" s="530" t="s">
        <v>31</v>
      </c>
    </row>
    <row r="126" spans="1:8" x14ac:dyDescent="0.25">
      <c r="A126" s="726"/>
      <c r="B126" s="691">
        <v>92331</v>
      </c>
      <c r="C126" s="204" t="s">
        <v>132</v>
      </c>
      <c r="D126" s="457" t="s">
        <v>50</v>
      </c>
      <c r="E126" s="614">
        <v>50</v>
      </c>
      <c r="F126" s="391"/>
      <c r="G126" s="615"/>
      <c r="H126" s="530" t="s">
        <v>31</v>
      </c>
    </row>
    <row r="127" spans="1:8" x14ac:dyDescent="0.25">
      <c r="A127" s="726" t="s">
        <v>46</v>
      </c>
      <c r="B127" s="691">
        <v>90942</v>
      </c>
      <c r="C127" s="204" t="s">
        <v>132</v>
      </c>
      <c r="D127" s="457" t="s">
        <v>50</v>
      </c>
      <c r="E127" s="614">
        <v>60</v>
      </c>
      <c r="F127" s="391"/>
      <c r="G127" s="615"/>
      <c r="H127" s="530" t="s">
        <v>31</v>
      </c>
    </row>
    <row r="128" spans="1:8" x14ac:dyDescent="0.25">
      <c r="A128" s="726"/>
      <c r="B128" s="691">
        <v>92037</v>
      </c>
      <c r="C128" s="204" t="s">
        <v>132</v>
      </c>
      <c r="D128" s="461" t="s">
        <v>4</v>
      </c>
      <c r="E128" s="614">
        <v>10</v>
      </c>
      <c r="F128" s="391"/>
      <c r="G128" s="615"/>
      <c r="H128" s="530" t="s">
        <v>31</v>
      </c>
    </row>
    <row r="129" spans="1:8" x14ac:dyDescent="0.25">
      <c r="A129" s="726"/>
      <c r="B129" s="691">
        <v>92038</v>
      </c>
      <c r="C129" s="204" t="s">
        <v>132</v>
      </c>
      <c r="D129" s="461" t="s">
        <v>4</v>
      </c>
      <c r="E129" s="614">
        <v>6</v>
      </c>
      <c r="F129" s="391"/>
      <c r="G129" s="615"/>
      <c r="H129" s="530" t="s">
        <v>31</v>
      </c>
    </row>
    <row r="130" spans="1:8" x14ac:dyDescent="0.25">
      <c r="A130" s="726"/>
      <c r="B130" s="691">
        <v>92039</v>
      </c>
      <c r="C130" s="204" t="s">
        <v>132</v>
      </c>
      <c r="D130" s="461" t="s">
        <v>4</v>
      </c>
      <c r="E130" s="614">
        <v>6</v>
      </c>
      <c r="F130" s="391"/>
      <c r="G130" s="615"/>
      <c r="H130" s="530" t="s">
        <v>31</v>
      </c>
    </row>
    <row r="131" spans="1:8" x14ac:dyDescent="0.25">
      <c r="A131" s="726"/>
      <c r="B131" s="691">
        <v>92040</v>
      </c>
      <c r="C131" s="204" t="s">
        <v>132</v>
      </c>
      <c r="D131" s="461" t="s">
        <v>4</v>
      </c>
      <c r="E131" s="614">
        <v>14</v>
      </c>
      <c r="F131" s="391"/>
      <c r="G131" s="615"/>
      <c r="H131" s="530" t="s">
        <v>31</v>
      </c>
    </row>
    <row r="132" spans="1:8" x14ac:dyDescent="0.25">
      <c r="A132" s="726"/>
      <c r="B132" s="691">
        <v>92041</v>
      </c>
      <c r="C132" s="204" t="s">
        <v>132</v>
      </c>
      <c r="D132" s="461" t="s">
        <v>4</v>
      </c>
      <c r="E132" s="614">
        <v>10</v>
      </c>
      <c r="F132" s="391"/>
      <c r="G132" s="615"/>
      <c r="H132" s="530" t="s">
        <v>31</v>
      </c>
    </row>
    <row r="133" spans="1:8" x14ac:dyDescent="0.25">
      <c r="A133" s="726"/>
      <c r="B133" s="691">
        <v>92042</v>
      </c>
      <c r="C133" s="204" t="s">
        <v>132</v>
      </c>
      <c r="D133" s="461" t="s">
        <v>4</v>
      </c>
      <c r="E133" s="614">
        <v>10</v>
      </c>
      <c r="F133" s="391"/>
      <c r="G133" s="615"/>
      <c r="H133" s="530" t="s">
        <v>31</v>
      </c>
    </row>
    <row r="134" spans="1:8" x14ac:dyDescent="0.25">
      <c r="A134" s="726"/>
      <c r="B134" s="691">
        <v>92043</v>
      </c>
      <c r="C134" s="204" t="s">
        <v>132</v>
      </c>
      <c r="D134" s="461" t="s">
        <v>4</v>
      </c>
      <c r="E134" s="614">
        <v>10</v>
      </c>
      <c r="F134" s="391"/>
      <c r="G134" s="615"/>
      <c r="H134" s="530" t="s">
        <v>31</v>
      </c>
    </row>
    <row r="135" spans="1:8" x14ac:dyDescent="0.25">
      <c r="A135" s="726"/>
      <c r="B135" s="691">
        <v>92044</v>
      </c>
      <c r="C135" s="204" t="s">
        <v>132</v>
      </c>
      <c r="D135" s="461" t="s">
        <v>4</v>
      </c>
      <c r="E135" s="614">
        <v>8</v>
      </c>
      <c r="F135" s="391"/>
      <c r="G135" s="615"/>
      <c r="H135" s="530" t="s">
        <v>31</v>
      </c>
    </row>
    <row r="136" spans="1:8" x14ac:dyDescent="0.25">
      <c r="A136" s="726"/>
      <c r="B136" s="691">
        <v>92045</v>
      </c>
      <c r="C136" s="204" t="s">
        <v>132</v>
      </c>
      <c r="D136" s="461" t="s">
        <v>4</v>
      </c>
      <c r="E136" s="614">
        <v>4</v>
      </c>
      <c r="F136" s="391"/>
      <c r="G136" s="615"/>
      <c r="H136" s="530" t="s">
        <v>31</v>
      </c>
    </row>
    <row r="137" spans="1:8" x14ac:dyDescent="0.25">
      <c r="A137" s="726"/>
      <c r="B137" s="691">
        <v>92046</v>
      </c>
      <c r="C137" s="204" t="s">
        <v>132</v>
      </c>
      <c r="D137" s="461" t="s">
        <v>4</v>
      </c>
      <c r="E137" s="614">
        <v>4</v>
      </c>
      <c r="F137" s="391"/>
      <c r="G137" s="615"/>
      <c r="H137" s="530" t="s">
        <v>31</v>
      </c>
    </row>
    <row r="138" spans="1:8" x14ac:dyDescent="0.25">
      <c r="A138" s="726"/>
      <c r="B138" s="691">
        <v>92047</v>
      </c>
      <c r="C138" s="204" t="s">
        <v>132</v>
      </c>
      <c r="D138" s="461" t="s">
        <v>4</v>
      </c>
      <c r="E138" s="614">
        <v>16</v>
      </c>
      <c r="F138" s="391"/>
      <c r="G138" s="615"/>
      <c r="H138" s="530" t="s">
        <v>31</v>
      </c>
    </row>
    <row r="139" spans="1:8" x14ac:dyDescent="0.25">
      <c r="A139" s="726"/>
      <c r="B139" s="691">
        <v>92048</v>
      </c>
      <c r="C139" s="204" t="s">
        <v>132</v>
      </c>
      <c r="D139" s="457" t="s">
        <v>4</v>
      </c>
      <c r="E139" s="614">
        <v>22</v>
      </c>
      <c r="F139" s="391"/>
      <c r="G139" s="615"/>
      <c r="H139" s="530" t="s">
        <v>31</v>
      </c>
    </row>
    <row r="140" spans="1:8" x14ac:dyDescent="0.25">
      <c r="A140" s="726"/>
      <c r="B140" s="691">
        <v>92049</v>
      </c>
      <c r="C140" s="204" t="s">
        <v>132</v>
      </c>
      <c r="D140" s="457" t="s">
        <v>4</v>
      </c>
      <c r="E140" s="614">
        <v>8</v>
      </c>
      <c r="F140" s="391"/>
      <c r="G140" s="615"/>
      <c r="H140" s="530" t="s">
        <v>31</v>
      </c>
    </row>
    <row r="141" spans="1:8" x14ac:dyDescent="0.25">
      <c r="A141" s="726"/>
      <c r="B141" s="691">
        <v>92050</v>
      </c>
      <c r="C141" s="204" t="s">
        <v>132</v>
      </c>
      <c r="D141" s="457" t="s">
        <v>4</v>
      </c>
      <c r="E141" s="614">
        <v>21</v>
      </c>
      <c r="F141" s="391"/>
      <c r="G141" s="615"/>
      <c r="H141" s="530" t="s">
        <v>31</v>
      </c>
    </row>
    <row r="142" spans="1:8" x14ac:dyDescent="0.25">
      <c r="A142" s="726"/>
      <c r="B142" s="691">
        <v>92051</v>
      </c>
      <c r="C142" s="204" t="s">
        <v>132</v>
      </c>
      <c r="D142" s="457" t="s">
        <v>4</v>
      </c>
      <c r="E142" s="614">
        <v>15</v>
      </c>
      <c r="F142" s="391"/>
      <c r="G142" s="615"/>
      <c r="H142" s="530" t="s">
        <v>31</v>
      </c>
    </row>
    <row r="143" spans="1:8" x14ac:dyDescent="0.25">
      <c r="A143" s="726"/>
      <c r="B143" s="691">
        <v>92052</v>
      </c>
      <c r="C143" s="204" t="s">
        <v>132</v>
      </c>
      <c r="D143" s="457" t="s">
        <v>4</v>
      </c>
      <c r="E143" s="614">
        <v>22</v>
      </c>
      <c r="F143" s="391"/>
      <c r="G143" s="615"/>
      <c r="H143" s="530" t="s">
        <v>31</v>
      </c>
    </row>
    <row r="144" spans="1:8" x14ac:dyDescent="0.25">
      <c r="A144" s="726"/>
      <c r="B144" s="691">
        <v>92053</v>
      </c>
      <c r="C144" s="204" t="s">
        <v>132</v>
      </c>
      <c r="D144" s="457" t="s">
        <v>4</v>
      </c>
      <c r="E144" s="614">
        <v>10</v>
      </c>
      <c r="F144" s="391"/>
      <c r="G144" s="615"/>
      <c r="H144" s="530" t="s">
        <v>31</v>
      </c>
    </row>
    <row r="145" spans="1:8" x14ac:dyDescent="0.25">
      <c r="A145" s="726"/>
      <c r="B145" s="691">
        <v>92054</v>
      </c>
      <c r="C145" s="204" t="s">
        <v>132</v>
      </c>
      <c r="D145" s="457" t="s">
        <v>4</v>
      </c>
      <c r="E145" s="614">
        <v>15</v>
      </c>
      <c r="F145" s="391"/>
      <c r="G145" s="615"/>
      <c r="H145" s="530" t="s">
        <v>31</v>
      </c>
    </row>
    <row r="146" spans="1:8" x14ac:dyDescent="0.25">
      <c r="A146" s="726"/>
      <c r="B146" s="691">
        <v>92055</v>
      </c>
      <c r="C146" s="204" t="s">
        <v>132</v>
      </c>
      <c r="D146" s="457" t="s">
        <v>4</v>
      </c>
      <c r="E146" s="614">
        <v>15</v>
      </c>
      <c r="F146" s="391"/>
      <c r="G146" s="615"/>
      <c r="H146" s="530" t="s">
        <v>31</v>
      </c>
    </row>
    <row r="147" spans="1:8" x14ac:dyDescent="0.25">
      <c r="A147" s="726"/>
      <c r="B147" s="691">
        <v>92056</v>
      </c>
      <c r="C147" s="204" t="s">
        <v>132</v>
      </c>
      <c r="D147" s="457" t="s">
        <v>4</v>
      </c>
      <c r="E147" s="614">
        <v>18</v>
      </c>
      <c r="F147" s="391"/>
      <c r="G147" s="615"/>
      <c r="H147" s="530" t="s">
        <v>31</v>
      </c>
    </row>
    <row r="148" spans="1:8" x14ac:dyDescent="0.25">
      <c r="A148" s="726"/>
      <c r="B148" s="691">
        <v>92057</v>
      </c>
      <c r="C148" s="204" t="s">
        <v>132</v>
      </c>
      <c r="D148" s="457" t="s">
        <v>4</v>
      </c>
      <c r="E148" s="614">
        <v>16</v>
      </c>
      <c r="F148" s="391"/>
      <c r="G148" s="615"/>
      <c r="H148" s="530" t="s">
        <v>31</v>
      </c>
    </row>
    <row r="149" spans="1:8" x14ac:dyDescent="0.25">
      <c r="A149" s="726"/>
      <c r="B149" s="691">
        <v>92058</v>
      </c>
      <c r="C149" s="204" t="s">
        <v>132</v>
      </c>
      <c r="D149" s="457" t="s">
        <v>4</v>
      </c>
      <c r="E149" s="614">
        <v>9</v>
      </c>
      <c r="F149" s="391"/>
      <c r="G149" s="615"/>
      <c r="H149" s="530" t="s">
        <v>31</v>
      </c>
    </row>
    <row r="150" spans="1:8" x14ac:dyDescent="0.25">
      <c r="A150" s="726"/>
      <c r="B150" s="691">
        <v>92059</v>
      </c>
      <c r="C150" s="204" t="s">
        <v>132</v>
      </c>
      <c r="D150" s="457" t="s">
        <v>4</v>
      </c>
      <c r="E150" s="614">
        <v>20</v>
      </c>
      <c r="F150" s="391"/>
      <c r="G150" s="615"/>
      <c r="H150" s="530" t="s">
        <v>31</v>
      </c>
    </row>
    <row r="151" spans="1:8" x14ac:dyDescent="0.25">
      <c r="A151" s="726"/>
      <c r="B151" s="691">
        <v>92060</v>
      </c>
      <c r="C151" s="204" t="s">
        <v>132</v>
      </c>
      <c r="D151" s="457" t="s">
        <v>4</v>
      </c>
      <c r="E151" s="614">
        <v>25</v>
      </c>
      <c r="F151" s="391"/>
      <c r="G151" s="615"/>
      <c r="H151" s="530" t="s">
        <v>31</v>
      </c>
    </row>
    <row r="152" spans="1:8" x14ac:dyDescent="0.25">
      <c r="A152" s="726"/>
      <c r="B152" s="691">
        <v>92061</v>
      </c>
      <c r="C152" s="204" t="s">
        <v>132</v>
      </c>
      <c r="D152" s="457" t="s">
        <v>4</v>
      </c>
      <c r="E152" s="614">
        <v>10</v>
      </c>
      <c r="F152" s="391"/>
      <c r="G152" s="615"/>
      <c r="H152" s="530" t="s">
        <v>31</v>
      </c>
    </row>
    <row r="153" spans="1:8" x14ac:dyDescent="0.25">
      <c r="A153" s="726"/>
      <c r="B153" s="691">
        <v>92062</v>
      </c>
      <c r="C153" s="204" t="s">
        <v>132</v>
      </c>
      <c r="D153" s="457" t="s">
        <v>4</v>
      </c>
      <c r="E153" s="614">
        <v>17</v>
      </c>
      <c r="F153" s="391"/>
      <c r="G153" s="615"/>
      <c r="H153" s="530" t="s">
        <v>31</v>
      </c>
    </row>
    <row r="154" spans="1:8" x14ac:dyDescent="0.25">
      <c r="A154" s="726"/>
      <c r="B154" s="691">
        <v>92063</v>
      </c>
      <c r="C154" s="204" t="s">
        <v>132</v>
      </c>
      <c r="D154" s="457" t="s">
        <v>4</v>
      </c>
      <c r="E154" s="614">
        <v>17</v>
      </c>
      <c r="F154" s="391"/>
      <c r="G154" s="615"/>
      <c r="H154" s="530" t="s">
        <v>31</v>
      </c>
    </row>
    <row r="155" spans="1:8" x14ac:dyDescent="0.25">
      <c r="A155" s="726"/>
      <c r="B155" s="691">
        <v>92064</v>
      </c>
      <c r="C155" s="204" t="s">
        <v>132</v>
      </c>
      <c r="D155" s="457" t="s">
        <v>4</v>
      </c>
      <c r="E155" s="614">
        <v>14</v>
      </c>
      <c r="F155" s="391"/>
      <c r="G155" s="615"/>
      <c r="H155" s="530" t="s">
        <v>31</v>
      </c>
    </row>
    <row r="156" spans="1:8" x14ac:dyDescent="0.25">
      <c r="A156" s="728" t="s">
        <v>47</v>
      </c>
      <c r="B156" s="692">
        <v>93740</v>
      </c>
      <c r="C156" s="204" t="s">
        <v>132</v>
      </c>
      <c r="D156" s="461" t="s">
        <v>5</v>
      </c>
      <c r="E156" s="616">
        <v>25</v>
      </c>
      <c r="F156" s="392"/>
      <c r="G156" s="615">
        <f>SUM(E114:E156)</f>
        <v>841</v>
      </c>
      <c r="H156" s="530" t="s">
        <v>31</v>
      </c>
    </row>
    <row r="157" spans="1:8" s="6" customFormat="1" x14ac:dyDescent="0.25">
      <c r="A157" s="728"/>
      <c r="B157" s="693">
        <v>92063</v>
      </c>
      <c r="C157" s="204" t="s">
        <v>132</v>
      </c>
      <c r="D157" s="462" t="s">
        <v>80</v>
      </c>
      <c r="E157" s="531"/>
      <c r="F157" s="531">
        <v>55</v>
      </c>
      <c r="G157" s="617"/>
      <c r="H157" s="530" t="s">
        <v>31</v>
      </c>
    </row>
    <row r="158" spans="1:8" s="6" customFormat="1" x14ac:dyDescent="0.25">
      <c r="A158" s="729"/>
      <c r="B158" s="693">
        <v>94259</v>
      </c>
      <c r="C158" s="204" t="s">
        <v>132</v>
      </c>
      <c r="D158" s="462" t="s">
        <v>84</v>
      </c>
      <c r="E158" s="531"/>
      <c r="F158" s="531">
        <v>40</v>
      </c>
      <c r="G158" s="618">
        <f>SUM(F157:F158)</f>
        <v>95</v>
      </c>
      <c r="H158" s="530" t="s">
        <v>31</v>
      </c>
    </row>
    <row r="159" spans="1:8" s="6" customFormat="1" x14ac:dyDescent="0.25">
      <c r="A159" s="729"/>
      <c r="B159" s="693"/>
      <c r="C159" s="204"/>
      <c r="D159" s="463"/>
      <c r="E159" s="531"/>
      <c r="F159" s="532"/>
      <c r="G159" s="618"/>
      <c r="H159" s="530"/>
    </row>
    <row r="160" spans="1:8" s="74" customFormat="1" ht="15.75" thickBot="1" x14ac:dyDescent="0.3">
      <c r="A160" s="730"/>
      <c r="B160" s="694"/>
      <c r="C160" s="205"/>
      <c r="D160" s="464"/>
      <c r="E160" s="619"/>
      <c r="F160" s="533"/>
      <c r="G160" s="620"/>
      <c r="H160" s="530"/>
    </row>
    <row r="161" spans="1:8" x14ac:dyDescent="0.25">
      <c r="A161" s="508" t="s">
        <v>52</v>
      </c>
      <c r="B161" s="695">
        <v>91469</v>
      </c>
      <c r="C161" s="244" t="s">
        <v>131</v>
      </c>
      <c r="D161" s="465" t="s">
        <v>53</v>
      </c>
      <c r="E161" s="590">
        <v>5</v>
      </c>
      <c r="F161" s="375"/>
      <c r="G161" s="585"/>
      <c r="H161" s="530" t="s">
        <v>29</v>
      </c>
    </row>
    <row r="162" spans="1:8" x14ac:dyDescent="0.25">
      <c r="A162" s="509"/>
      <c r="B162" s="670">
        <v>91470</v>
      </c>
      <c r="C162" s="223" t="s">
        <v>131</v>
      </c>
      <c r="D162" s="466" t="s">
        <v>53</v>
      </c>
      <c r="E162" s="591">
        <v>15</v>
      </c>
      <c r="F162" s="376"/>
      <c r="G162" s="587"/>
      <c r="H162" s="530" t="s">
        <v>29</v>
      </c>
    </row>
    <row r="163" spans="1:8" x14ac:dyDescent="0.25">
      <c r="A163" s="509"/>
      <c r="B163" s="670">
        <v>91471</v>
      </c>
      <c r="C163" s="223" t="s">
        <v>131</v>
      </c>
      <c r="D163" s="466" t="s">
        <v>53</v>
      </c>
      <c r="E163" s="591">
        <v>40</v>
      </c>
      <c r="F163" s="376"/>
      <c r="G163" s="587"/>
      <c r="H163" s="530" t="s">
        <v>29</v>
      </c>
    </row>
    <row r="164" spans="1:8" x14ac:dyDescent="0.25">
      <c r="A164" s="509"/>
      <c r="B164" s="674">
        <v>92666</v>
      </c>
      <c r="C164" s="223" t="s">
        <v>131</v>
      </c>
      <c r="D164" s="466" t="s">
        <v>97</v>
      </c>
      <c r="E164" s="591">
        <v>20</v>
      </c>
      <c r="F164" s="376"/>
      <c r="G164" s="621">
        <f>SUM(E161:E164)</f>
        <v>80</v>
      </c>
      <c r="H164" s="530" t="s">
        <v>29</v>
      </c>
    </row>
    <row r="165" spans="1:8" s="6" customFormat="1" x14ac:dyDescent="0.25">
      <c r="A165" s="509"/>
      <c r="B165" s="696">
        <v>94323</v>
      </c>
      <c r="C165" s="223" t="s">
        <v>131</v>
      </c>
      <c r="D165" s="467" t="s">
        <v>80</v>
      </c>
      <c r="E165" s="393"/>
      <c r="F165" s="393">
        <v>60</v>
      </c>
      <c r="G165" s="622"/>
      <c r="H165" s="530" t="s">
        <v>29</v>
      </c>
    </row>
    <row r="166" spans="1:8" s="6" customFormat="1" x14ac:dyDescent="0.25">
      <c r="A166" s="724"/>
      <c r="B166" s="696">
        <v>94239</v>
      </c>
      <c r="C166" s="223" t="s">
        <v>131</v>
      </c>
      <c r="D166" s="467" t="s">
        <v>77</v>
      </c>
      <c r="E166" s="393"/>
      <c r="F166" s="393">
        <v>80</v>
      </c>
      <c r="G166" s="622">
        <f>SUM(F164:F166)</f>
        <v>140</v>
      </c>
      <c r="H166" s="530" t="s">
        <v>29</v>
      </c>
    </row>
    <row r="167" spans="1:8" s="6" customFormat="1" ht="15.75" thickBot="1" x14ac:dyDescent="0.3">
      <c r="A167" s="524"/>
      <c r="B167" s="697"/>
      <c r="C167" s="228"/>
      <c r="D167" s="449"/>
      <c r="E167" s="623"/>
      <c r="F167" s="394"/>
      <c r="G167" s="624"/>
      <c r="H167" s="530"/>
    </row>
    <row r="168" spans="1:8" x14ac:dyDescent="0.25">
      <c r="A168" s="511" t="s">
        <v>54</v>
      </c>
      <c r="B168" s="676">
        <v>91766</v>
      </c>
      <c r="C168" s="207" t="s">
        <v>132</v>
      </c>
      <c r="D168" s="456" t="s">
        <v>4</v>
      </c>
      <c r="E168" s="594">
        <v>10</v>
      </c>
      <c r="F168" s="378"/>
      <c r="G168" s="595"/>
      <c r="H168" s="530" t="s">
        <v>31</v>
      </c>
    </row>
    <row r="169" spans="1:8" x14ac:dyDescent="0.25">
      <c r="A169" s="518"/>
      <c r="B169" s="691">
        <v>91770</v>
      </c>
      <c r="C169" s="204" t="s">
        <v>132</v>
      </c>
      <c r="D169" s="457" t="s">
        <v>4</v>
      </c>
      <c r="E169" s="614">
        <v>9</v>
      </c>
      <c r="F169" s="391"/>
      <c r="G169" s="615"/>
      <c r="H169" s="530" t="s">
        <v>31</v>
      </c>
    </row>
    <row r="170" spans="1:8" x14ac:dyDescent="0.25">
      <c r="A170" s="518"/>
      <c r="B170" s="691">
        <v>91771</v>
      </c>
      <c r="C170" s="204" t="s">
        <v>132</v>
      </c>
      <c r="D170" s="457" t="s">
        <v>4</v>
      </c>
      <c r="E170" s="614">
        <v>11</v>
      </c>
      <c r="F170" s="391"/>
      <c r="G170" s="615"/>
      <c r="H170" s="530" t="s">
        <v>31</v>
      </c>
    </row>
    <row r="171" spans="1:8" x14ac:dyDescent="0.25">
      <c r="A171" s="518"/>
      <c r="B171" s="691">
        <v>91772</v>
      </c>
      <c r="C171" s="204" t="s">
        <v>132</v>
      </c>
      <c r="D171" s="457" t="s">
        <v>4</v>
      </c>
      <c r="E171" s="614">
        <v>10</v>
      </c>
      <c r="F171" s="391"/>
      <c r="G171" s="615"/>
      <c r="H171" s="530" t="s">
        <v>31</v>
      </c>
    </row>
    <row r="172" spans="1:8" x14ac:dyDescent="0.25">
      <c r="A172" s="518"/>
      <c r="B172" s="691">
        <v>91773</v>
      </c>
      <c r="C172" s="204" t="s">
        <v>132</v>
      </c>
      <c r="D172" s="457" t="s">
        <v>4</v>
      </c>
      <c r="E172" s="614">
        <v>2</v>
      </c>
      <c r="F172" s="391"/>
      <c r="G172" s="615"/>
      <c r="H172" s="530" t="s">
        <v>31</v>
      </c>
    </row>
    <row r="173" spans="1:8" x14ac:dyDescent="0.25">
      <c r="A173" s="518"/>
      <c r="B173" s="691">
        <v>91774</v>
      </c>
      <c r="C173" s="204" t="s">
        <v>132</v>
      </c>
      <c r="D173" s="457" t="s">
        <v>4</v>
      </c>
      <c r="E173" s="614">
        <v>10</v>
      </c>
      <c r="F173" s="391"/>
      <c r="G173" s="615"/>
      <c r="H173" s="530" t="s">
        <v>31</v>
      </c>
    </row>
    <row r="174" spans="1:8" x14ac:dyDescent="0.25">
      <c r="A174" s="518"/>
      <c r="B174" s="691">
        <v>91775</v>
      </c>
      <c r="C174" s="204" t="s">
        <v>132</v>
      </c>
      <c r="D174" s="457" t="s">
        <v>4</v>
      </c>
      <c r="E174" s="614">
        <v>5</v>
      </c>
      <c r="F174" s="391"/>
      <c r="G174" s="615"/>
      <c r="H174" s="530" t="s">
        <v>31</v>
      </c>
    </row>
    <row r="175" spans="1:8" x14ac:dyDescent="0.25">
      <c r="A175" s="518"/>
      <c r="B175" s="691">
        <v>91776</v>
      </c>
      <c r="C175" s="204" t="s">
        <v>132</v>
      </c>
      <c r="D175" s="457" t="s">
        <v>4</v>
      </c>
      <c r="E175" s="614">
        <v>5</v>
      </c>
      <c r="F175" s="391"/>
      <c r="G175" s="615"/>
      <c r="H175" s="530" t="s">
        <v>31</v>
      </c>
    </row>
    <row r="176" spans="1:8" x14ac:dyDescent="0.25">
      <c r="A176" s="518"/>
      <c r="B176" s="691">
        <v>91777</v>
      </c>
      <c r="C176" s="204" t="s">
        <v>132</v>
      </c>
      <c r="D176" s="457" t="s">
        <v>4</v>
      </c>
      <c r="E176" s="614">
        <v>26</v>
      </c>
      <c r="F176" s="391"/>
      <c r="G176" s="615"/>
      <c r="H176" s="530" t="s">
        <v>31</v>
      </c>
    </row>
    <row r="177" spans="1:8" x14ac:dyDescent="0.25">
      <c r="A177" s="518"/>
      <c r="B177" s="691">
        <v>91778</v>
      </c>
      <c r="C177" s="204" t="s">
        <v>132</v>
      </c>
      <c r="D177" s="457" t="s">
        <v>4</v>
      </c>
      <c r="E177" s="614">
        <v>8</v>
      </c>
      <c r="F177" s="391"/>
      <c r="G177" s="615"/>
      <c r="H177" s="530" t="s">
        <v>31</v>
      </c>
    </row>
    <row r="178" spans="1:8" x14ac:dyDescent="0.25">
      <c r="A178" s="518"/>
      <c r="B178" s="691">
        <v>91779</v>
      </c>
      <c r="C178" s="204" t="s">
        <v>132</v>
      </c>
      <c r="D178" s="457" t="s">
        <v>4</v>
      </c>
      <c r="E178" s="614">
        <v>4</v>
      </c>
      <c r="F178" s="391"/>
      <c r="G178" s="615"/>
      <c r="H178" s="530" t="s">
        <v>31</v>
      </c>
    </row>
    <row r="179" spans="1:8" x14ac:dyDescent="0.25">
      <c r="A179" s="518"/>
      <c r="B179" s="691">
        <v>91780</v>
      </c>
      <c r="C179" s="204" t="s">
        <v>132</v>
      </c>
      <c r="D179" s="457" t="s">
        <v>4</v>
      </c>
      <c r="E179" s="614">
        <v>10</v>
      </c>
      <c r="F179" s="391"/>
      <c r="G179" s="615"/>
      <c r="H179" s="530" t="s">
        <v>31</v>
      </c>
    </row>
    <row r="180" spans="1:8" x14ac:dyDescent="0.25">
      <c r="A180" s="518"/>
      <c r="B180" s="691">
        <v>91781</v>
      </c>
      <c r="C180" s="204" t="s">
        <v>132</v>
      </c>
      <c r="D180" s="457" t="s">
        <v>4</v>
      </c>
      <c r="E180" s="614">
        <v>11</v>
      </c>
      <c r="F180" s="391"/>
      <c r="G180" s="615"/>
      <c r="H180" s="530" t="s">
        <v>31</v>
      </c>
    </row>
    <row r="181" spans="1:8" x14ac:dyDescent="0.25">
      <c r="A181" s="518"/>
      <c r="B181" s="691">
        <v>91782</v>
      </c>
      <c r="C181" s="204" t="s">
        <v>132</v>
      </c>
      <c r="D181" s="457" t="s">
        <v>4</v>
      </c>
      <c r="E181" s="614">
        <v>8</v>
      </c>
      <c r="F181" s="391"/>
      <c r="G181" s="615"/>
      <c r="H181" s="530" t="s">
        <v>31</v>
      </c>
    </row>
    <row r="182" spans="1:8" ht="15.75" thickBot="1" x14ac:dyDescent="0.3">
      <c r="A182" s="512"/>
      <c r="B182" s="677">
        <v>91783</v>
      </c>
      <c r="C182" s="205" t="s">
        <v>132</v>
      </c>
      <c r="D182" s="444" t="s">
        <v>4</v>
      </c>
      <c r="E182" s="596">
        <v>16</v>
      </c>
      <c r="F182" s="379"/>
      <c r="G182" s="597">
        <f>SUM(E168:E182)</f>
        <v>145</v>
      </c>
      <c r="H182" s="530" t="s">
        <v>31</v>
      </c>
    </row>
    <row r="183" spans="1:8" s="74" customFormat="1" x14ac:dyDescent="0.25">
      <c r="A183" s="519" t="s">
        <v>82</v>
      </c>
      <c r="B183" s="698">
        <v>94295</v>
      </c>
      <c r="C183" s="203" t="s">
        <v>132</v>
      </c>
      <c r="D183" s="468" t="s">
        <v>80</v>
      </c>
      <c r="E183" s="395"/>
      <c r="F183" s="395">
        <v>35</v>
      </c>
      <c r="G183" s="625">
        <f>+F183</f>
        <v>35</v>
      </c>
      <c r="H183" s="530" t="s">
        <v>31</v>
      </c>
    </row>
    <row r="184" spans="1:8" s="74" customFormat="1" ht="15.75" thickBot="1" x14ac:dyDescent="0.3">
      <c r="A184" s="520"/>
      <c r="B184" s="699">
        <v>92960</v>
      </c>
      <c r="C184" s="205" t="s">
        <v>132</v>
      </c>
      <c r="D184" s="469"/>
      <c r="E184" s="396"/>
      <c r="F184" s="396"/>
      <c r="G184" s="626">
        <f>+F184</f>
        <v>0</v>
      </c>
      <c r="H184" s="534" t="s">
        <v>31</v>
      </c>
    </row>
    <row r="185" spans="1:8" x14ac:dyDescent="0.25">
      <c r="A185" s="493" t="s">
        <v>55</v>
      </c>
      <c r="B185" s="700">
        <v>91972</v>
      </c>
      <c r="C185" s="168" t="s">
        <v>129</v>
      </c>
      <c r="D185" s="415" t="s">
        <v>4</v>
      </c>
      <c r="E185" s="560">
        <v>42</v>
      </c>
      <c r="F185" s="358"/>
      <c r="G185" s="561"/>
      <c r="H185" s="530" t="s">
        <v>135</v>
      </c>
    </row>
    <row r="186" spans="1:8" x14ac:dyDescent="0.25">
      <c r="A186" s="499"/>
      <c r="B186" s="701">
        <v>91973</v>
      </c>
      <c r="C186" s="172" t="s">
        <v>129</v>
      </c>
      <c r="D186" s="416" t="s">
        <v>4</v>
      </c>
      <c r="E186" s="562">
        <v>7</v>
      </c>
      <c r="F186" s="359"/>
      <c r="G186" s="563"/>
      <c r="H186" s="530" t="s">
        <v>135</v>
      </c>
    </row>
    <row r="187" spans="1:8" x14ac:dyDescent="0.25">
      <c r="A187" s="499"/>
      <c r="B187" s="702">
        <v>91974</v>
      </c>
      <c r="C187" s="172" t="s">
        <v>129</v>
      </c>
      <c r="D187" s="416" t="s">
        <v>4</v>
      </c>
      <c r="E187" s="562">
        <v>2</v>
      </c>
      <c r="F187" s="359"/>
      <c r="G187" s="563">
        <f>SUM(E185:E187)</f>
        <v>51</v>
      </c>
      <c r="H187" s="530" t="s">
        <v>135</v>
      </c>
    </row>
    <row r="188" spans="1:8" s="74" customFormat="1" ht="15.75" thickBot="1" x14ac:dyDescent="0.3">
      <c r="A188" s="515"/>
      <c r="B188" s="703">
        <v>94079</v>
      </c>
      <c r="C188" s="176" t="s">
        <v>129</v>
      </c>
      <c r="D188" s="451" t="s">
        <v>83</v>
      </c>
      <c r="E188" s="384"/>
      <c r="F188" s="384">
        <v>79</v>
      </c>
      <c r="G188" s="604">
        <f>+F188</f>
        <v>79</v>
      </c>
      <c r="H188" s="530" t="s">
        <v>135</v>
      </c>
    </row>
    <row r="189" spans="1:8" ht="15.75" thickBot="1" x14ac:dyDescent="0.3">
      <c r="A189" s="507" t="s">
        <v>56</v>
      </c>
      <c r="B189" s="667">
        <v>93142</v>
      </c>
      <c r="C189" s="185" t="s">
        <v>129</v>
      </c>
      <c r="D189" s="470" t="s">
        <v>11</v>
      </c>
      <c r="E189" s="582">
        <v>10</v>
      </c>
      <c r="F189" s="370"/>
      <c r="G189" s="583">
        <f>+E189</f>
        <v>10</v>
      </c>
      <c r="H189" s="530" t="s">
        <v>30</v>
      </c>
    </row>
    <row r="190" spans="1:8" x14ac:dyDescent="0.25">
      <c r="A190" s="495" t="s">
        <v>57</v>
      </c>
      <c r="B190" s="648">
        <v>63201</v>
      </c>
      <c r="C190" s="159" t="s">
        <v>127</v>
      </c>
      <c r="D190" s="408" t="s">
        <v>25</v>
      </c>
      <c r="E190" s="547">
        <v>6</v>
      </c>
      <c r="F190" s="351"/>
      <c r="G190" s="548"/>
      <c r="H190" s="530" t="s">
        <v>30</v>
      </c>
    </row>
    <row r="191" spans="1:8" x14ac:dyDescent="0.25">
      <c r="A191" s="496"/>
      <c r="B191" s="649">
        <v>91131</v>
      </c>
      <c r="C191" s="155" t="s">
        <v>127</v>
      </c>
      <c r="D191" s="409" t="s">
        <v>58</v>
      </c>
      <c r="E191" s="549">
        <v>30</v>
      </c>
      <c r="F191" s="352"/>
      <c r="G191" s="550"/>
      <c r="H191" s="530" t="s">
        <v>30</v>
      </c>
    </row>
    <row r="192" spans="1:8" x14ac:dyDescent="0.25">
      <c r="A192" s="496"/>
      <c r="B192" s="649">
        <v>91169</v>
      </c>
      <c r="C192" s="155" t="s">
        <v>127</v>
      </c>
      <c r="D192" s="409" t="s">
        <v>58</v>
      </c>
      <c r="E192" s="549">
        <v>20</v>
      </c>
      <c r="F192" s="352"/>
      <c r="G192" s="550"/>
      <c r="H192" s="530" t="s">
        <v>30</v>
      </c>
    </row>
    <row r="193" spans="1:8" x14ac:dyDescent="0.25">
      <c r="A193" s="496"/>
      <c r="B193" s="649">
        <v>91248</v>
      </c>
      <c r="C193" s="155" t="s">
        <v>127</v>
      </c>
      <c r="D193" s="471" t="s">
        <v>10</v>
      </c>
      <c r="E193" s="549">
        <v>21</v>
      </c>
      <c r="F193" s="352"/>
      <c r="G193" s="550"/>
      <c r="H193" s="530" t="s">
        <v>30</v>
      </c>
    </row>
    <row r="194" spans="1:8" x14ac:dyDescent="0.25">
      <c r="A194" s="496"/>
      <c r="B194" s="649">
        <v>91248</v>
      </c>
      <c r="C194" s="155" t="s">
        <v>127</v>
      </c>
      <c r="D194" s="409" t="s">
        <v>8</v>
      </c>
      <c r="E194" s="549">
        <v>15</v>
      </c>
      <c r="F194" s="352"/>
      <c r="G194" s="550"/>
      <c r="H194" s="530" t="s">
        <v>30</v>
      </c>
    </row>
    <row r="195" spans="1:8" x14ac:dyDescent="0.25">
      <c r="A195" s="496"/>
      <c r="B195" s="649">
        <v>91248</v>
      </c>
      <c r="C195" s="155" t="s">
        <v>127</v>
      </c>
      <c r="D195" s="471" t="s">
        <v>10</v>
      </c>
      <c r="E195" s="549">
        <v>10</v>
      </c>
      <c r="F195" s="352"/>
      <c r="G195" s="550"/>
      <c r="H195" s="530" t="s">
        <v>30</v>
      </c>
    </row>
    <row r="196" spans="1:8" x14ac:dyDescent="0.25">
      <c r="A196" s="496"/>
      <c r="B196" s="649">
        <v>92924</v>
      </c>
      <c r="C196" s="155" t="s">
        <v>127</v>
      </c>
      <c r="D196" s="472" t="s">
        <v>59</v>
      </c>
      <c r="E196" s="549">
        <v>17</v>
      </c>
      <c r="F196" s="352"/>
      <c r="G196" s="550"/>
      <c r="H196" s="530" t="s">
        <v>30</v>
      </c>
    </row>
    <row r="197" spans="1:8" ht="30" x14ac:dyDescent="0.25">
      <c r="A197" s="496"/>
      <c r="B197" s="649">
        <v>93211</v>
      </c>
      <c r="C197" s="155" t="s">
        <v>127</v>
      </c>
      <c r="D197" s="473" t="s">
        <v>99</v>
      </c>
      <c r="E197" s="549">
        <v>10</v>
      </c>
      <c r="F197" s="352"/>
      <c r="G197" s="550"/>
      <c r="H197" s="530" t="s">
        <v>30</v>
      </c>
    </row>
    <row r="198" spans="1:8" x14ac:dyDescent="0.25">
      <c r="A198" s="496"/>
      <c r="B198" s="649">
        <v>93211</v>
      </c>
      <c r="C198" s="155" t="s">
        <v>127</v>
      </c>
      <c r="D198" s="409" t="s">
        <v>98</v>
      </c>
      <c r="E198" s="549">
        <v>20</v>
      </c>
      <c r="F198" s="352"/>
      <c r="G198" s="550"/>
      <c r="H198" s="530" t="s">
        <v>30</v>
      </c>
    </row>
    <row r="199" spans="1:8" ht="30.75" thickBot="1" x14ac:dyDescent="0.3">
      <c r="A199" s="506"/>
      <c r="B199" s="666">
        <v>93604</v>
      </c>
      <c r="C199" s="157" t="s">
        <v>127</v>
      </c>
      <c r="D199" s="429" t="s">
        <v>99</v>
      </c>
      <c r="E199" s="580">
        <v>10</v>
      </c>
      <c r="F199" s="369"/>
      <c r="G199" s="581">
        <f>SUM(E190:E199)</f>
        <v>159</v>
      </c>
      <c r="H199" s="530" t="s">
        <v>30</v>
      </c>
    </row>
    <row r="200" spans="1:8" ht="15.75" thickBot="1" x14ac:dyDescent="0.3">
      <c r="A200" s="513" t="s">
        <v>60</v>
      </c>
      <c r="B200" s="704">
        <v>92668</v>
      </c>
      <c r="C200" s="206" t="s">
        <v>132</v>
      </c>
      <c r="D200" s="474" t="s">
        <v>61</v>
      </c>
      <c r="E200" s="598">
        <v>18</v>
      </c>
      <c r="F200" s="380"/>
      <c r="G200" s="599">
        <f>+E200</f>
        <v>18</v>
      </c>
      <c r="H200" s="530" t="s">
        <v>31</v>
      </c>
    </row>
    <row r="201" spans="1:8" x14ac:dyDescent="0.25">
      <c r="A201" s="511" t="s">
        <v>62</v>
      </c>
      <c r="B201" s="676">
        <v>90925</v>
      </c>
      <c r="C201" s="203" t="s">
        <v>132</v>
      </c>
      <c r="D201" s="456" t="s">
        <v>50</v>
      </c>
      <c r="E201" s="594">
        <v>15</v>
      </c>
      <c r="F201" s="378"/>
      <c r="G201" s="595"/>
      <c r="H201" s="530" t="s">
        <v>31</v>
      </c>
    </row>
    <row r="202" spans="1:8" ht="15.75" thickBot="1" x14ac:dyDescent="0.3">
      <c r="A202" s="512"/>
      <c r="B202" s="677">
        <v>92793</v>
      </c>
      <c r="C202" s="205" t="s">
        <v>132</v>
      </c>
      <c r="D202" s="444" t="s">
        <v>63</v>
      </c>
      <c r="E202" s="596">
        <v>28</v>
      </c>
      <c r="F202" s="379"/>
      <c r="G202" s="597">
        <f>SUM(E201:E202)</f>
        <v>43</v>
      </c>
      <c r="H202" s="530" t="s">
        <v>31</v>
      </c>
    </row>
    <row r="203" spans="1:8" ht="15.75" thickBot="1" x14ac:dyDescent="0.3">
      <c r="A203" s="521" t="s">
        <v>64</v>
      </c>
      <c r="B203" s="705">
        <v>93159</v>
      </c>
      <c r="C203" s="161" t="s">
        <v>127</v>
      </c>
      <c r="D203" s="475" t="s">
        <v>11</v>
      </c>
      <c r="E203" s="627">
        <v>12</v>
      </c>
      <c r="F203" s="397"/>
      <c r="G203" s="628">
        <f>+E203</f>
        <v>12</v>
      </c>
      <c r="H203" s="530" t="s">
        <v>30</v>
      </c>
    </row>
    <row r="204" spans="1:8" ht="15.75" thickBot="1" x14ac:dyDescent="0.3">
      <c r="A204" s="503" t="s">
        <v>66</v>
      </c>
      <c r="B204" s="706">
        <v>90181</v>
      </c>
      <c r="C204" s="210" t="s">
        <v>131</v>
      </c>
      <c r="D204" s="476" t="s">
        <v>25</v>
      </c>
      <c r="E204" s="629">
        <v>23</v>
      </c>
      <c r="F204" s="398"/>
      <c r="G204" s="630">
        <f>+E204</f>
        <v>23</v>
      </c>
      <c r="H204" s="530" t="s">
        <v>29</v>
      </c>
    </row>
    <row r="205" spans="1:8" ht="15.75" thickBot="1" x14ac:dyDescent="0.3">
      <c r="A205" s="731"/>
      <c r="B205" s="707"/>
      <c r="C205" s="276"/>
      <c r="D205" s="477"/>
      <c r="E205" s="631"/>
      <c r="F205" s="399"/>
      <c r="G205" s="632"/>
      <c r="H205" s="530"/>
    </row>
    <row r="206" spans="1:8" x14ac:dyDescent="0.25">
      <c r="A206" s="501" t="s">
        <v>65</v>
      </c>
      <c r="B206" s="708">
        <v>92967</v>
      </c>
      <c r="C206" s="162" t="s">
        <v>128</v>
      </c>
      <c r="D206" s="478" t="s">
        <v>10</v>
      </c>
      <c r="E206" s="567">
        <v>100</v>
      </c>
      <c r="F206" s="362"/>
      <c r="G206" s="568"/>
      <c r="H206" s="530" t="s">
        <v>30</v>
      </c>
    </row>
    <row r="207" spans="1:8" x14ac:dyDescent="0.25">
      <c r="A207" s="498"/>
      <c r="B207" s="709">
        <v>93969</v>
      </c>
      <c r="C207" s="163" t="s">
        <v>128</v>
      </c>
      <c r="D207" s="413" t="s">
        <v>98</v>
      </c>
      <c r="E207" s="556">
        <v>20</v>
      </c>
      <c r="F207" s="356"/>
      <c r="G207" s="557">
        <f>SUM(E206:E207)</f>
        <v>120</v>
      </c>
      <c r="H207" s="530" t="s">
        <v>30</v>
      </c>
    </row>
    <row r="208" spans="1:8" s="74" customFormat="1" ht="15.75" thickBot="1" x14ac:dyDescent="0.3">
      <c r="A208" s="522"/>
      <c r="B208" s="710">
        <v>94122</v>
      </c>
      <c r="C208" s="164" t="s">
        <v>128</v>
      </c>
      <c r="D208" s="479" t="s">
        <v>80</v>
      </c>
      <c r="E208" s="400"/>
      <c r="F208" s="400">
        <v>175</v>
      </c>
      <c r="G208" s="633">
        <f>+F208</f>
        <v>175</v>
      </c>
      <c r="H208" s="530" t="s">
        <v>30</v>
      </c>
    </row>
    <row r="209" spans="1:8" s="74" customFormat="1" x14ac:dyDescent="0.25">
      <c r="A209" s="523"/>
      <c r="B209" s="711"/>
      <c r="C209" s="162"/>
      <c r="D209" s="480"/>
      <c r="E209" s="634"/>
      <c r="F209" s="401"/>
      <c r="G209" s="635"/>
      <c r="H209" s="530"/>
    </row>
    <row r="210" spans="1:8" s="74" customFormat="1" ht="15.75" thickBot="1" x14ac:dyDescent="0.3">
      <c r="A210" s="505"/>
      <c r="B210" s="710"/>
      <c r="C210" s="164"/>
      <c r="D210" s="481"/>
      <c r="E210" s="400"/>
      <c r="F210" s="402"/>
      <c r="G210" s="579"/>
      <c r="H210" s="530"/>
    </row>
    <row r="211" spans="1:8" ht="30" x14ac:dyDescent="0.25">
      <c r="A211" s="501" t="s">
        <v>67</v>
      </c>
      <c r="B211" s="658">
        <v>93213</v>
      </c>
      <c r="C211" s="271" t="s">
        <v>128</v>
      </c>
      <c r="D211" s="482" t="s">
        <v>99</v>
      </c>
      <c r="E211" s="567">
        <v>10</v>
      </c>
      <c r="F211" s="362"/>
      <c r="G211" s="568"/>
      <c r="H211" s="530" t="s">
        <v>30</v>
      </c>
    </row>
    <row r="212" spans="1:8" ht="15.75" thickBot="1" x14ac:dyDescent="0.3">
      <c r="A212" s="502"/>
      <c r="B212" s="660">
        <v>93213</v>
      </c>
      <c r="C212" s="164" t="s">
        <v>128</v>
      </c>
      <c r="D212" s="421" t="s">
        <v>98</v>
      </c>
      <c r="E212" s="569">
        <v>20</v>
      </c>
      <c r="F212" s="363"/>
      <c r="G212" s="570">
        <f>SUM(E211:E212)</f>
        <v>30</v>
      </c>
      <c r="H212" s="530" t="s">
        <v>30</v>
      </c>
    </row>
    <row r="213" spans="1:8" ht="15.75" thickBot="1" x14ac:dyDescent="0.3">
      <c r="A213" s="517" t="s">
        <v>68</v>
      </c>
      <c r="B213" s="707">
        <v>62601</v>
      </c>
      <c r="C213" s="276" t="s">
        <v>128</v>
      </c>
      <c r="D213" s="483" t="s">
        <v>37</v>
      </c>
      <c r="E213" s="631">
        <v>25</v>
      </c>
      <c r="F213" s="403"/>
      <c r="G213" s="636">
        <f>+E213</f>
        <v>25</v>
      </c>
      <c r="H213" s="530" t="s">
        <v>29</v>
      </c>
    </row>
    <row r="214" spans="1:8" x14ac:dyDescent="0.25">
      <c r="A214" s="501" t="s">
        <v>69</v>
      </c>
      <c r="B214" s="708">
        <v>16102</v>
      </c>
      <c r="C214" s="271" t="s">
        <v>128</v>
      </c>
      <c r="D214" s="484" t="s">
        <v>49</v>
      </c>
      <c r="E214" s="609">
        <v>114</v>
      </c>
      <c r="F214" s="387"/>
      <c r="G214" s="568"/>
      <c r="H214" s="530" t="s">
        <v>29</v>
      </c>
    </row>
    <row r="215" spans="1:8" x14ac:dyDescent="0.25">
      <c r="A215" s="498"/>
      <c r="B215" s="712">
        <v>90106</v>
      </c>
      <c r="C215" s="163" t="s">
        <v>128</v>
      </c>
      <c r="D215" s="419" t="s">
        <v>25</v>
      </c>
      <c r="E215" s="610">
        <v>98</v>
      </c>
      <c r="F215" s="388"/>
      <c r="G215" s="557"/>
      <c r="H215" s="530" t="s">
        <v>29</v>
      </c>
    </row>
    <row r="216" spans="1:8" x14ac:dyDescent="0.25">
      <c r="A216" s="498"/>
      <c r="B216" s="712">
        <v>91578</v>
      </c>
      <c r="C216" s="163" t="s">
        <v>128</v>
      </c>
      <c r="D216" s="419" t="s">
        <v>4</v>
      </c>
      <c r="E216" s="610">
        <v>36</v>
      </c>
      <c r="F216" s="388"/>
      <c r="G216" s="557"/>
      <c r="H216" s="530" t="s">
        <v>29</v>
      </c>
    </row>
    <row r="217" spans="1:8" x14ac:dyDescent="0.25">
      <c r="A217" s="498"/>
      <c r="B217" s="712">
        <v>91579</v>
      </c>
      <c r="C217" s="163" t="s">
        <v>128</v>
      </c>
      <c r="D217" s="419" t="s">
        <v>4</v>
      </c>
      <c r="E217" s="610">
        <v>25</v>
      </c>
      <c r="F217" s="388"/>
      <c r="G217" s="557"/>
      <c r="H217" s="530" t="s">
        <v>29</v>
      </c>
    </row>
    <row r="218" spans="1:8" x14ac:dyDescent="0.25">
      <c r="A218" s="498"/>
      <c r="B218" s="712">
        <v>91580</v>
      </c>
      <c r="C218" s="163" t="s">
        <v>128</v>
      </c>
      <c r="D218" s="419" t="s">
        <v>4</v>
      </c>
      <c r="E218" s="610">
        <v>27</v>
      </c>
      <c r="F218" s="388"/>
      <c r="G218" s="557"/>
      <c r="H218" s="530" t="s">
        <v>29</v>
      </c>
    </row>
    <row r="219" spans="1:8" x14ac:dyDescent="0.25">
      <c r="A219" s="498"/>
      <c r="B219" s="712">
        <v>91581</v>
      </c>
      <c r="C219" s="163" t="s">
        <v>128</v>
      </c>
      <c r="D219" s="419" t="s">
        <v>4</v>
      </c>
      <c r="E219" s="610">
        <v>29</v>
      </c>
      <c r="F219" s="388"/>
      <c r="G219" s="557"/>
      <c r="H219" s="530" t="s">
        <v>29</v>
      </c>
    </row>
    <row r="220" spans="1:8" x14ac:dyDescent="0.25">
      <c r="A220" s="498"/>
      <c r="B220" s="712">
        <v>91582</v>
      </c>
      <c r="C220" s="163" t="s">
        <v>128</v>
      </c>
      <c r="D220" s="419" t="s">
        <v>4</v>
      </c>
      <c r="E220" s="610">
        <v>18</v>
      </c>
      <c r="F220" s="388"/>
      <c r="G220" s="557"/>
      <c r="H220" s="530" t="s">
        <v>29</v>
      </c>
    </row>
    <row r="221" spans="1:8" x14ac:dyDescent="0.25">
      <c r="A221" s="498"/>
      <c r="B221" s="712">
        <v>91583</v>
      </c>
      <c r="C221" s="163" t="s">
        <v>128</v>
      </c>
      <c r="D221" s="419" t="s">
        <v>4</v>
      </c>
      <c r="E221" s="610">
        <v>42</v>
      </c>
      <c r="F221" s="388"/>
      <c r="G221" s="557"/>
      <c r="H221" s="530" t="s">
        <v>29</v>
      </c>
    </row>
    <row r="222" spans="1:8" x14ac:dyDescent="0.25">
      <c r="A222" s="498"/>
      <c r="B222" s="712">
        <v>91584</v>
      </c>
      <c r="C222" s="163" t="s">
        <v>128</v>
      </c>
      <c r="D222" s="419" t="s">
        <v>4</v>
      </c>
      <c r="E222" s="610">
        <v>40</v>
      </c>
      <c r="F222" s="388"/>
      <c r="G222" s="557"/>
      <c r="H222" s="530" t="s">
        <v>29</v>
      </c>
    </row>
    <row r="223" spans="1:8" x14ac:dyDescent="0.25">
      <c r="A223" s="498"/>
      <c r="B223" s="712">
        <v>91585</v>
      </c>
      <c r="C223" s="163" t="s">
        <v>128</v>
      </c>
      <c r="D223" s="419" t="s">
        <v>4</v>
      </c>
      <c r="E223" s="610">
        <v>36</v>
      </c>
      <c r="F223" s="388"/>
      <c r="G223" s="557"/>
      <c r="H223" s="530" t="s">
        <v>29</v>
      </c>
    </row>
    <row r="224" spans="1:8" x14ac:dyDescent="0.25">
      <c r="A224" s="498"/>
      <c r="B224" s="712">
        <v>91586</v>
      </c>
      <c r="C224" s="163" t="s">
        <v>128</v>
      </c>
      <c r="D224" s="419" t="s">
        <v>4</v>
      </c>
      <c r="E224" s="610">
        <v>31</v>
      </c>
      <c r="F224" s="388"/>
      <c r="G224" s="557"/>
      <c r="H224" s="530" t="s">
        <v>29</v>
      </c>
    </row>
    <row r="225" spans="1:8" x14ac:dyDescent="0.25">
      <c r="A225" s="498"/>
      <c r="B225" s="712">
        <v>91587</v>
      </c>
      <c r="C225" s="163" t="s">
        <v>128</v>
      </c>
      <c r="D225" s="419" t="s">
        <v>4</v>
      </c>
      <c r="E225" s="610">
        <v>27</v>
      </c>
      <c r="F225" s="388"/>
      <c r="G225" s="557"/>
      <c r="H225" s="530" t="s">
        <v>29</v>
      </c>
    </row>
    <row r="226" spans="1:8" x14ac:dyDescent="0.25">
      <c r="A226" s="498"/>
      <c r="B226" s="712">
        <v>92637</v>
      </c>
      <c r="C226" s="163" t="s">
        <v>128</v>
      </c>
      <c r="D226" s="485" t="s">
        <v>59</v>
      </c>
      <c r="E226" s="610">
        <v>55</v>
      </c>
      <c r="F226" s="388"/>
      <c r="G226" s="557"/>
      <c r="H226" s="530" t="s">
        <v>29</v>
      </c>
    </row>
    <row r="227" spans="1:8" x14ac:dyDescent="0.25">
      <c r="A227" s="498"/>
      <c r="B227" s="712">
        <v>18702</v>
      </c>
      <c r="C227" s="163" t="s">
        <v>128</v>
      </c>
      <c r="D227" s="413" t="s">
        <v>49</v>
      </c>
      <c r="E227" s="610">
        <v>32</v>
      </c>
      <c r="F227" s="388"/>
      <c r="G227" s="557"/>
      <c r="H227" s="530" t="s">
        <v>29</v>
      </c>
    </row>
    <row r="228" spans="1:8" x14ac:dyDescent="0.25">
      <c r="A228" s="498"/>
      <c r="B228" s="712">
        <v>36801</v>
      </c>
      <c r="C228" s="163" t="s">
        <v>128</v>
      </c>
      <c r="D228" s="485" t="s">
        <v>70</v>
      </c>
      <c r="E228" s="610"/>
      <c r="F228" s="388"/>
      <c r="G228" s="557"/>
      <c r="H228" s="530" t="s">
        <v>29</v>
      </c>
    </row>
    <row r="229" spans="1:8" x14ac:dyDescent="0.25">
      <c r="A229" s="498"/>
      <c r="B229" s="712">
        <v>36801</v>
      </c>
      <c r="C229" s="163" t="s">
        <v>128</v>
      </c>
      <c r="D229" s="413" t="s">
        <v>49</v>
      </c>
      <c r="E229" s="610">
        <v>33</v>
      </c>
      <c r="F229" s="388"/>
      <c r="G229" s="557"/>
      <c r="H229" s="530" t="s">
        <v>29</v>
      </c>
    </row>
    <row r="230" spans="1:8" x14ac:dyDescent="0.25">
      <c r="A230" s="498"/>
      <c r="B230" s="712">
        <v>92637</v>
      </c>
      <c r="C230" s="163" t="s">
        <v>128</v>
      </c>
      <c r="D230" s="485" t="s">
        <v>59</v>
      </c>
      <c r="E230" s="610">
        <v>55</v>
      </c>
      <c r="F230" s="388"/>
      <c r="G230" s="611">
        <f>SUM(E214:E230)</f>
        <v>698</v>
      </c>
      <c r="H230" s="530" t="s">
        <v>29</v>
      </c>
    </row>
    <row r="231" spans="1:8" s="74" customFormat="1" ht="15.75" thickBot="1" x14ac:dyDescent="0.3">
      <c r="A231" s="522" t="s">
        <v>81</v>
      </c>
      <c r="B231" s="713">
        <v>94204</v>
      </c>
      <c r="C231" s="164" t="s">
        <v>128</v>
      </c>
      <c r="D231" s="486" t="s">
        <v>77</v>
      </c>
      <c r="E231" s="390"/>
      <c r="F231" s="390">
        <v>68</v>
      </c>
      <c r="G231" s="613">
        <f>+F231</f>
        <v>68</v>
      </c>
      <c r="H231" s="530" t="s">
        <v>29</v>
      </c>
    </row>
    <row r="232" spans="1:8" x14ac:dyDescent="0.25">
      <c r="A232" s="493" t="s">
        <v>71</v>
      </c>
      <c r="B232" s="655">
        <v>90612</v>
      </c>
      <c r="C232" s="168" t="s">
        <v>129</v>
      </c>
      <c r="D232" s="487" t="s">
        <v>16</v>
      </c>
      <c r="E232" s="560">
        <v>40</v>
      </c>
      <c r="F232" s="358"/>
      <c r="G232" s="561"/>
      <c r="H232" s="530" t="s">
        <v>134</v>
      </c>
    </row>
    <row r="233" spans="1:8" x14ac:dyDescent="0.25">
      <c r="A233" s="499"/>
      <c r="B233" s="656">
        <v>90718</v>
      </c>
      <c r="C233" s="172" t="s">
        <v>129</v>
      </c>
      <c r="D233" s="416" t="s">
        <v>38</v>
      </c>
      <c r="E233" s="562">
        <v>3</v>
      </c>
      <c r="F233" s="359"/>
      <c r="G233" s="563"/>
      <c r="H233" s="530" t="s">
        <v>134</v>
      </c>
    </row>
    <row r="234" spans="1:8" x14ac:dyDescent="0.25">
      <c r="A234" s="499"/>
      <c r="B234" s="656">
        <v>91848</v>
      </c>
      <c r="C234" s="172" t="s">
        <v>129</v>
      </c>
      <c r="D234" s="416" t="s">
        <v>4</v>
      </c>
      <c r="E234" s="562">
        <v>9</v>
      </c>
      <c r="F234" s="359"/>
      <c r="G234" s="563"/>
      <c r="H234" s="530" t="s">
        <v>134</v>
      </c>
    </row>
    <row r="235" spans="1:8" x14ac:dyDescent="0.25">
      <c r="A235" s="499"/>
      <c r="B235" s="656">
        <v>91857</v>
      </c>
      <c r="C235" s="172" t="s">
        <v>129</v>
      </c>
      <c r="D235" s="416" t="s">
        <v>4</v>
      </c>
      <c r="E235" s="562">
        <v>12</v>
      </c>
      <c r="F235" s="359"/>
      <c r="G235" s="563"/>
      <c r="H235" s="530" t="s">
        <v>134</v>
      </c>
    </row>
    <row r="236" spans="1:8" x14ac:dyDescent="0.25">
      <c r="A236" s="499"/>
      <c r="B236" s="656">
        <v>92470</v>
      </c>
      <c r="C236" s="172" t="s">
        <v>129</v>
      </c>
      <c r="D236" s="446" t="s">
        <v>97</v>
      </c>
      <c r="E236" s="562">
        <v>40</v>
      </c>
      <c r="F236" s="359"/>
      <c r="G236" s="563"/>
      <c r="H236" s="530" t="s">
        <v>134</v>
      </c>
    </row>
    <row r="237" spans="1:8" x14ac:dyDescent="0.25">
      <c r="A237" s="500"/>
      <c r="B237" s="714">
        <v>93688</v>
      </c>
      <c r="C237" s="172" t="s">
        <v>129</v>
      </c>
      <c r="D237" s="488" t="s">
        <v>96</v>
      </c>
      <c r="E237" s="637">
        <v>1</v>
      </c>
      <c r="F237" s="360"/>
      <c r="G237" s="564">
        <f>SUM(E232:E237)</f>
        <v>105</v>
      </c>
      <c r="H237" s="530" t="s">
        <v>134</v>
      </c>
    </row>
    <row r="238" spans="1:8" s="74" customFormat="1" ht="15.75" thickBot="1" x14ac:dyDescent="0.3">
      <c r="A238" s="515"/>
      <c r="B238" s="682">
        <v>94063</v>
      </c>
      <c r="C238" s="176" t="s">
        <v>129</v>
      </c>
      <c r="D238" s="489" t="s">
        <v>80</v>
      </c>
      <c r="E238" s="384"/>
      <c r="F238" s="384">
        <v>37</v>
      </c>
      <c r="G238" s="604">
        <f>+F238</f>
        <v>37</v>
      </c>
      <c r="H238" s="530" t="s">
        <v>134</v>
      </c>
    </row>
    <row r="239" spans="1:8" ht="30" x14ac:dyDescent="0.25">
      <c r="A239" s="511" t="s">
        <v>72</v>
      </c>
      <c r="B239" s="676">
        <v>93215</v>
      </c>
      <c r="C239" s="203" t="s">
        <v>132</v>
      </c>
      <c r="D239" s="443" t="s">
        <v>99</v>
      </c>
      <c r="E239" s="594">
        <v>10</v>
      </c>
      <c r="F239" s="378"/>
      <c r="G239" s="595"/>
      <c r="H239" s="530" t="s">
        <v>30</v>
      </c>
    </row>
    <row r="240" spans="1:8" x14ac:dyDescent="0.25">
      <c r="A240" s="518"/>
      <c r="B240" s="691">
        <v>93215</v>
      </c>
      <c r="C240" s="204" t="s">
        <v>132</v>
      </c>
      <c r="D240" s="457" t="s">
        <v>98</v>
      </c>
      <c r="E240" s="614">
        <v>20</v>
      </c>
      <c r="F240" s="391"/>
      <c r="G240" s="615"/>
      <c r="H240" s="530" t="s">
        <v>30</v>
      </c>
    </row>
    <row r="241" spans="1:8" x14ac:dyDescent="0.25">
      <c r="A241" s="732" t="s">
        <v>105</v>
      </c>
      <c r="B241" s="715">
        <v>93198</v>
      </c>
      <c r="C241" s="204" t="s">
        <v>132</v>
      </c>
      <c r="D241" s="490" t="s">
        <v>100</v>
      </c>
      <c r="E241" s="638">
        <v>26</v>
      </c>
      <c r="F241" s="404"/>
      <c r="G241" s="639"/>
      <c r="H241" s="530" t="s">
        <v>30</v>
      </c>
    </row>
    <row r="242" spans="1:8" s="74" customFormat="1" ht="15.75" thickBot="1" x14ac:dyDescent="0.3">
      <c r="A242" s="733"/>
      <c r="B242" s="716">
        <v>93198</v>
      </c>
      <c r="C242" s="205" t="s">
        <v>132</v>
      </c>
      <c r="D242" s="491" t="s">
        <v>96</v>
      </c>
      <c r="E242" s="640">
        <v>15</v>
      </c>
      <c r="F242" s="396"/>
      <c r="G242" s="641">
        <f>SUM(E239:E242)</f>
        <v>71</v>
      </c>
      <c r="H242" s="530" t="s">
        <v>30</v>
      </c>
    </row>
    <row r="243" spans="1:8" x14ac:dyDescent="0.25">
      <c r="A243" s="511" t="s">
        <v>73</v>
      </c>
      <c r="B243" s="676">
        <v>93594</v>
      </c>
      <c r="C243" s="203" t="s">
        <v>132</v>
      </c>
      <c r="D243" s="456" t="s">
        <v>98</v>
      </c>
      <c r="E243" s="594">
        <v>20</v>
      </c>
      <c r="F243" s="378"/>
      <c r="G243" s="595"/>
      <c r="H243" s="530" t="s">
        <v>30</v>
      </c>
    </row>
    <row r="244" spans="1:8" x14ac:dyDescent="0.25">
      <c r="A244" s="518"/>
      <c r="B244" s="691">
        <v>93594</v>
      </c>
      <c r="C244" s="204" t="s">
        <v>132</v>
      </c>
      <c r="D244" s="457" t="s">
        <v>99</v>
      </c>
      <c r="E244" s="614">
        <v>10</v>
      </c>
      <c r="F244" s="391"/>
      <c r="G244" s="615">
        <f>SUM(E243:E244)</f>
        <v>30</v>
      </c>
      <c r="H244" s="530" t="s">
        <v>30</v>
      </c>
    </row>
    <row r="245" spans="1:8" s="74" customFormat="1" ht="15.75" thickBot="1" x14ac:dyDescent="0.3">
      <c r="A245" s="520" t="s">
        <v>81</v>
      </c>
      <c r="B245" s="699">
        <v>93838</v>
      </c>
      <c r="C245" s="205" t="s">
        <v>132</v>
      </c>
      <c r="D245" s="469" t="s">
        <v>77</v>
      </c>
      <c r="E245" s="396"/>
      <c r="F245" s="396">
        <v>34</v>
      </c>
      <c r="G245" s="626">
        <f>+F245</f>
        <v>34</v>
      </c>
      <c r="H245" s="530" t="s">
        <v>30</v>
      </c>
    </row>
    <row r="246" spans="1:8" s="74" customFormat="1" x14ac:dyDescent="0.25">
      <c r="A246" s="519" t="s">
        <v>85</v>
      </c>
      <c r="B246" s="698">
        <v>92248</v>
      </c>
      <c r="C246" s="203" t="s">
        <v>132</v>
      </c>
      <c r="D246" s="468" t="s">
        <v>86</v>
      </c>
      <c r="E246" s="395"/>
      <c r="F246" s="395">
        <v>10</v>
      </c>
      <c r="G246" s="625"/>
      <c r="H246" s="534" t="s">
        <v>31</v>
      </c>
    </row>
    <row r="247" spans="1:8" s="74" customFormat="1" ht="15.75" thickBot="1" x14ac:dyDescent="0.3">
      <c r="A247" s="520"/>
      <c r="B247" s="699">
        <v>94248</v>
      </c>
      <c r="C247" s="205" t="s">
        <v>132</v>
      </c>
      <c r="D247" s="469" t="s">
        <v>77</v>
      </c>
      <c r="E247" s="396"/>
      <c r="F247" s="396">
        <v>20</v>
      </c>
      <c r="G247" s="626">
        <f>SUM(F246:F247)</f>
        <v>30</v>
      </c>
      <c r="H247" s="534" t="s">
        <v>31</v>
      </c>
    </row>
    <row r="248" spans="1:8" x14ac:dyDescent="0.25">
      <c r="A248" s="508" t="s">
        <v>74</v>
      </c>
      <c r="B248" s="669">
        <v>93170</v>
      </c>
      <c r="C248" s="218" t="s">
        <v>131</v>
      </c>
      <c r="D248" s="440" t="s">
        <v>11</v>
      </c>
      <c r="E248" s="584">
        <v>18</v>
      </c>
      <c r="F248" s="371"/>
      <c r="G248" s="585"/>
      <c r="H248" s="530" t="s">
        <v>30</v>
      </c>
    </row>
    <row r="249" spans="1:8" ht="15.75" thickBot="1" x14ac:dyDescent="0.3">
      <c r="A249" s="524"/>
      <c r="B249" s="717">
        <v>93948</v>
      </c>
      <c r="C249" s="228" t="s">
        <v>131</v>
      </c>
      <c r="D249" s="492" t="s">
        <v>98</v>
      </c>
      <c r="E249" s="642">
        <v>20</v>
      </c>
      <c r="F249" s="405"/>
      <c r="G249" s="643">
        <f>SUM(E248:E249)</f>
        <v>38</v>
      </c>
      <c r="H249" s="535" t="s">
        <v>30</v>
      </c>
    </row>
    <row r="250" spans="1:8" x14ac:dyDescent="0.25">
      <c r="E250" s="801">
        <f>SUM(E3:E249)</f>
        <v>4288</v>
      </c>
      <c r="F250" s="801">
        <f>SUM(F3:F249)</f>
        <v>1112</v>
      </c>
      <c r="G250" s="801">
        <f>SUM(G3:G249)</f>
        <v>5400</v>
      </c>
    </row>
  </sheetData>
  <autoFilter ref="A2:H250" xr:uid="{6BBAA193-C6F6-4657-9160-726FF333A050}"/>
  <pageMargins left="0.7" right="0.7" top="0.75" bottom="0.75" header="0.3" footer="0.3"/>
  <pageSetup paperSize="5" scale="4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1231-19AD-4474-B4FC-787487E8005D}">
  <sheetPr>
    <pageSetUpPr fitToPage="1"/>
  </sheetPr>
  <dimension ref="A1:H41"/>
  <sheetViews>
    <sheetView topLeftCell="A4" zoomScale="80" zoomScaleNormal="80" workbookViewId="0">
      <selection activeCell="G29" sqref="G29"/>
    </sheetView>
  </sheetViews>
  <sheetFormatPr defaultRowHeight="15" x14ac:dyDescent="0.25"/>
  <cols>
    <col min="1" max="1" width="54.85546875" customWidth="1"/>
    <col min="3" max="3" width="40.7109375" customWidth="1"/>
    <col min="4" max="4" width="54" customWidth="1"/>
    <col min="5" max="5" width="12.5703125" customWidth="1"/>
    <col min="6" max="6" width="20.7109375" customWidth="1"/>
    <col min="7" max="7" width="21.140625" customWidth="1"/>
    <col min="8" max="8" width="27.85546875" customWidth="1"/>
  </cols>
  <sheetData>
    <row r="1" spans="1:8" ht="32.25" thickBot="1" x14ac:dyDescent="0.55000000000000004">
      <c r="A1" s="87" t="s">
        <v>91</v>
      </c>
      <c r="G1" s="6"/>
    </row>
    <row r="2" spans="1:8" ht="32.25" thickBot="1" x14ac:dyDescent="0.4">
      <c r="A2" s="146" t="s">
        <v>0</v>
      </c>
      <c r="B2" s="147" t="s">
        <v>2</v>
      </c>
      <c r="C2" s="330" t="s">
        <v>136</v>
      </c>
      <c r="D2" s="149" t="s">
        <v>3</v>
      </c>
      <c r="E2" s="147" t="s">
        <v>75</v>
      </c>
      <c r="F2" s="150" t="s">
        <v>76</v>
      </c>
      <c r="G2" s="280" t="s">
        <v>89</v>
      </c>
      <c r="H2" s="528" t="s">
        <v>133</v>
      </c>
    </row>
    <row r="3" spans="1:8" ht="15.75" thickBot="1" x14ac:dyDescent="0.3">
      <c r="A3" s="144" t="s">
        <v>92</v>
      </c>
      <c r="B3" s="101"/>
      <c r="C3" s="152"/>
      <c r="D3" s="101" t="s">
        <v>93</v>
      </c>
      <c r="E3" s="145">
        <v>23</v>
      </c>
      <c r="F3" s="145"/>
      <c r="G3" s="281">
        <v>23</v>
      </c>
      <c r="H3" s="329" t="s">
        <v>29</v>
      </c>
    </row>
    <row r="4" spans="1:8" ht="15.75" thickBot="1" x14ac:dyDescent="0.3">
      <c r="A4" s="208" t="s">
        <v>12</v>
      </c>
      <c r="B4" s="209">
        <v>92662</v>
      </c>
      <c r="C4" s="210" t="s">
        <v>131</v>
      </c>
      <c r="D4" s="211" t="s">
        <v>97</v>
      </c>
      <c r="E4" s="212">
        <v>17</v>
      </c>
      <c r="F4" s="212"/>
      <c r="G4" s="293">
        <v>17</v>
      </c>
      <c r="H4" s="327" t="s">
        <v>29</v>
      </c>
    </row>
    <row r="5" spans="1:8" x14ac:dyDescent="0.25">
      <c r="A5" s="216" t="s">
        <v>32</v>
      </c>
      <c r="B5" s="217">
        <v>91463</v>
      </c>
      <c r="C5" s="218" t="s">
        <v>131</v>
      </c>
      <c r="D5" s="217" t="s">
        <v>4</v>
      </c>
      <c r="E5" s="220">
        <v>22</v>
      </c>
      <c r="F5" s="220"/>
      <c r="G5" s="297"/>
      <c r="H5" s="327" t="s">
        <v>29</v>
      </c>
    </row>
    <row r="6" spans="1:8" x14ac:dyDescent="0.25">
      <c r="A6" s="221"/>
      <c r="B6" s="224">
        <v>91464</v>
      </c>
      <c r="C6" s="223" t="s">
        <v>131</v>
      </c>
      <c r="D6" s="224" t="s">
        <v>4</v>
      </c>
      <c r="E6" s="225">
        <v>31</v>
      </c>
      <c r="F6" s="225"/>
      <c r="G6" s="298"/>
      <c r="H6" s="327" t="s">
        <v>29</v>
      </c>
    </row>
    <row r="7" spans="1:8" x14ac:dyDescent="0.25">
      <c r="A7" s="221"/>
      <c r="B7" s="224">
        <v>91465</v>
      </c>
      <c r="C7" s="223" t="s">
        <v>131</v>
      </c>
      <c r="D7" s="224" t="s">
        <v>4</v>
      </c>
      <c r="E7" s="225">
        <v>36</v>
      </c>
      <c r="F7" s="225"/>
      <c r="G7" s="298"/>
      <c r="H7" s="327" t="s">
        <v>29</v>
      </c>
    </row>
    <row r="8" spans="1:8" x14ac:dyDescent="0.25">
      <c r="A8" s="221"/>
      <c r="B8" s="224">
        <v>91466</v>
      </c>
      <c r="C8" s="223" t="s">
        <v>131</v>
      </c>
      <c r="D8" s="224" t="s">
        <v>4</v>
      </c>
      <c r="E8" s="225">
        <v>33</v>
      </c>
      <c r="F8" s="225"/>
      <c r="G8" s="298"/>
      <c r="H8" s="327" t="s">
        <v>29</v>
      </c>
    </row>
    <row r="9" spans="1:8" x14ac:dyDescent="0.25">
      <c r="A9" s="221"/>
      <c r="B9" s="224">
        <v>91467</v>
      </c>
      <c r="C9" s="223" t="s">
        <v>131</v>
      </c>
      <c r="D9" s="224" t="s">
        <v>4</v>
      </c>
      <c r="E9" s="225">
        <v>33</v>
      </c>
      <c r="F9" s="225"/>
      <c r="G9" s="298"/>
      <c r="H9" s="327" t="s">
        <v>29</v>
      </c>
    </row>
    <row r="10" spans="1:8" x14ac:dyDescent="0.25">
      <c r="A10" s="221"/>
      <c r="B10" s="224">
        <v>91468</v>
      </c>
      <c r="C10" s="223" t="s">
        <v>131</v>
      </c>
      <c r="D10" s="224" t="s">
        <v>4</v>
      </c>
      <c r="E10" s="225">
        <v>44</v>
      </c>
      <c r="F10" s="225"/>
      <c r="G10" s="298">
        <v>199</v>
      </c>
      <c r="H10" s="327" t="s">
        <v>29</v>
      </c>
    </row>
    <row r="11" spans="1:8" x14ac:dyDescent="0.25">
      <c r="A11" s="239"/>
      <c r="B11" s="240">
        <v>91467</v>
      </c>
      <c r="C11" s="223" t="s">
        <v>131</v>
      </c>
      <c r="D11" s="240" t="s">
        <v>77</v>
      </c>
      <c r="E11" s="241"/>
      <c r="F11" s="241">
        <v>108</v>
      </c>
      <c r="G11" s="306">
        <v>108</v>
      </c>
      <c r="H11" s="327" t="s">
        <v>29</v>
      </c>
    </row>
    <row r="12" spans="1:8" x14ac:dyDescent="0.25">
      <c r="A12" s="216" t="s">
        <v>52</v>
      </c>
      <c r="B12" s="243">
        <v>91469</v>
      </c>
      <c r="C12" s="244" t="s">
        <v>131</v>
      </c>
      <c r="D12" s="245" t="s">
        <v>53</v>
      </c>
      <c r="E12" s="232">
        <v>5</v>
      </c>
      <c r="F12" s="232"/>
      <c r="G12" s="297"/>
      <c r="H12" s="327" t="s">
        <v>29</v>
      </c>
    </row>
    <row r="13" spans="1:8" x14ac:dyDescent="0.25">
      <c r="A13" s="221"/>
      <c r="B13" s="222">
        <v>91470</v>
      </c>
      <c r="C13" s="223" t="s">
        <v>131</v>
      </c>
      <c r="D13" s="246" t="s">
        <v>53</v>
      </c>
      <c r="E13" s="235">
        <v>15</v>
      </c>
      <c r="F13" s="235"/>
      <c r="G13" s="298"/>
      <c r="H13" s="327" t="s">
        <v>29</v>
      </c>
    </row>
    <row r="14" spans="1:8" x14ac:dyDescent="0.25">
      <c r="A14" s="221"/>
      <c r="B14" s="222">
        <v>91471</v>
      </c>
      <c r="C14" s="223" t="s">
        <v>131</v>
      </c>
      <c r="D14" s="246" t="s">
        <v>53</v>
      </c>
      <c r="E14" s="235">
        <v>40</v>
      </c>
      <c r="F14" s="235"/>
      <c r="G14" s="298"/>
      <c r="H14" s="327" t="s">
        <v>29</v>
      </c>
    </row>
    <row r="15" spans="1:8" x14ac:dyDescent="0.25">
      <c r="A15" s="221"/>
      <c r="B15" s="233">
        <v>92666</v>
      </c>
      <c r="C15" s="223" t="s">
        <v>131</v>
      </c>
      <c r="D15" s="246" t="s">
        <v>97</v>
      </c>
      <c r="E15" s="235">
        <v>20</v>
      </c>
      <c r="F15" s="235"/>
      <c r="G15" s="315">
        <v>80</v>
      </c>
      <c r="H15" s="327" t="s">
        <v>29</v>
      </c>
    </row>
    <row r="16" spans="1:8" x14ac:dyDescent="0.25">
      <c r="A16" s="221"/>
      <c r="B16" s="247">
        <v>94323</v>
      </c>
      <c r="C16" s="223" t="s">
        <v>131</v>
      </c>
      <c r="D16" s="248" t="s">
        <v>80</v>
      </c>
      <c r="E16" s="249"/>
      <c r="F16" s="249">
        <v>60</v>
      </c>
      <c r="G16" s="316"/>
      <c r="H16" s="327" t="s">
        <v>29</v>
      </c>
    </row>
    <row r="17" spans="1:8" x14ac:dyDescent="0.25">
      <c r="A17" s="239"/>
      <c r="B17" s="247">
        <v>94239</v>
      </c>
      <c r="C17" s="223" t="s">
        <v>131</v>
      </c>
      <c r="D17" s="248" t="s">
        <v>77</v>
      </c>
      <c r="E17" s="249"/>
      <c r="F17" s="249">
        <v>80</v>
      </c>
      <c r="G17" s="316">
        <v>140</v>
      </c>
      <c r="H17" s="327" t="s">
        <v>29</v>
      </c>
    </row>
    <row r="18" spans="1:8" ht="15.75" thickBot="1" x14ac:dyDescent="0.3">
      <c r="A18" s="226"/>
      <c r="B18" s="250"/>
      <c r="C18" s="228" t="s">
        <v>131</v>
      </c>
      <c r="D18" s="242" t="s">
        <v>169</v>
      </c>
      <c r="E18" s="251"/>
      <c r="F18" s="252">
        <v>45</v>
      </c>
      <c r="G18" s="317">
        <v>45</v>
      </c>
      <c r="H18" s="327" t="s">
        <v>29</v>
      </c>
    </row>
    <row r="19" spans="1:8" ht="15.75" thickBot="1" x14ac:dyDescent="0.3">
      <c r="A19" s="221" t="s">
        <v>141</v>
      </c>
      <c r="B19" s="261"/>
      <c r="C19" s="223" t="s">
        <v>131</v>
      </c>
      <c r="D19" s="262" t="s">
        <v>164</v>
      </c>
      <c r="E19" s="644"/>
      <c r="F19" s="539">
        <v>62</v>
      </c>
      <c r="G19" s="645"/>
      <c r="H19" s="530" t="s">
        <v>29</v>
      </c>
    </row>
    <row r="20" spans="1:8" ht="15.75" thickBot="1" x14ac:dyDescent="0.3">
      <c r="A20" s="208" t="s">
        <v>66</v>
      </c>
      <c r="B20" s="253">
        <v>90181</v>
      </c>
      <c r="C20" s="210" t="s">
        <v>131</v>
      </c>
      <c r="D20" s="254" t="s">
        <v>25</v>
      </c>
      <c r="E20" s="255">
        <v>23</v>
      </c>
      <c r="F20" s="255"/>
      <c r="G20" s="321">
        <v>23</v>
      </c>
      <c r="H20" s="327" t="s">
        <v>29</v>
      </c>
    </row>
    <row r="21" spans="1:8" ht="15.75" thickBot="1" x14ac:dyDescent="0.3">
      <c r="A21" s="221" t="s">
        <v>170</v>
      </c>
      <c r="B21" s="261"/>
      <c r="C21" s="223" t="s">
        <v>131</v>
      </c>
      <c r="D21" s="262" t="s">
        <v>164</v>
      </c>
      <c r="E21" s="644"/>
      <c r="F21" s="539">
        <v>36</v>
      </c>
      <c r="G21" s="645"/>
      <c r="H21" s="530" t="s">
        <v>29</v>
      </c>
    </row>
    <row r="22" spans="1:8" ht="15.75" thickBot="1" x14ac:dyDescent="0.3">
      <c r="A22" s="35" t="s">
        <v>68</v>
      </c>
      <c r="B22" s="69">
        <v>62601</v>
      </c>
      <c r="C22" s="276" t="s">
        <v>128</v>
      </c>
      <c r="D22" s="40" t="s">
        <v>37</v>
      </c>
      <c r="E22" s="277">
        <v>25</v>
      </c>
      <c r="F22" s="277"/>
      <c r="G22" s="323">
        <v>25</v>
      </c>
      <c r="H22" s="327" t="s">
        <v>29</v>
      </c>
    </row>
    <row r="23" spans="1:8" x14ac:dyDescent="0.25">
      <c r="A23" s="24" t="s">
        <v>69</v>
      </c>
      <c r="B23" s="111">
        <v>16102</v>
      </c>
      <c r="C23" s="271" t="s">
        <v>128</v>
      </c>
      <c r="D23" s="25" t="s">
        <v>49</v>
      </c>
      <c r="E23" s="60">
        <v>114</v>
      </c>
      <c r="F23" s="60"/>
      <c r="G23" s="291"/>
      <c r="H23" s="327" t="s">
        <v>29</v>
      </c>
    </row>
    <row r="24" spans="1:8" x14ac:dyDescent="0.25">
      <c r="A24" s="9"/>
      <c r="B24" s="62">
        <v>90106</v>
      </c>
      <c r="C24" s="163" t="s">
        <v>128</v>
      </c>
      <c r="D24" s="28" t="s">
        <v>25</v>
      </c>
      <c r="E24" s="61">
        <v>98</v>
      </c>
      <c r="F24" s="61"/>
      <c r="G24" s="286"/>
      <c r="H24" s="327" t="s">
        <v>29</v>
      </c>
    </row>
    <row r="25" spans="1:8" x14ac:dyDescent="0.25">
      <c r="A25" s="9"/>
      <c r="B25" s="62">
        <v>91578</v>
      </c>
      <c r="C25" s="163" t="s">
        <v>128</v>
      </c>
      <c r="D25" s="28" t="s">
        <v>4</v>
      </c>
      <c r="E25" s="61">
        <v>36</v>
      </c>
      <c r="F25" s="61"/>
      <c r="G25" s="286"/>
      <c r="H25" s="327" t="s">
        <v>29</v>
      </c>
    </row>
    <row r="26" spans="1:8" x14ac:dyDescent="0.25">
      <c r="A26" s="9"/>
      <c r="B26" s="62">
        <v>91579</v>
      </c>
      <c r="C26" s="163" t="s">
        <v>128</v>
      </c>
      <c r="D26" s="28" t="s">
        <v>4</v>
      </c>
      <c r="E26" s="61">
        <v>25</v>
      </c>
      <c r="F26" s="61"/>
      <c r="G26" s="286"/>
      <c r="H26" s="327" t="s">
        <v>29</v>
      </c>
    </row>
    <row r="27" spans="1:8" x14ac:dyDescent="0.25">
      <c r="A27" s="9"/>
      <c r="B27" s="62">
        <v>91580</v>
      </c>
      <c r="C27" s="163" t="s">
        <v>128</v>
      </c>
      <c r="D27" s="28" t="s">
        <v>4</v>
      </c>
      <c r="E27" s="61">
        <v>27</v>
      </c>
      <c r="F27" s="61"/>
      <c r="G27" s="286"/>
      <c r="H27" s="327" t="s">
        <v>29</v>
      </c>
    </row>
    <row r="28" spans="1:8" x14ac:dyDescent="0.25">
      <c r="A28" s="9"/>
      <c r="B28" s="62">
        <v>91581</v>
      </c>
      <c r="C28" s="163" t="s">
        <v>128</v>
      </c>
      <c r="D28" s="28" t="s">
        <v>4</v>
      </c>
      <c r="E28" s="61">
        <v>29</v>
      </c>
      <c r="F28" s="61"/>
      <c r="G28" s="286"/>
      <c r="H28" s="327" t="s">
        <v>29</v>
      </c>
    </row>
    <row r="29" spans="1:8" x14ac:dyDescent="0.25">
      <c r="A29" s="9"/>
      <c r="B29" s="62">
        <v>91582</v>
      </c>
      <c r="C29" s="163" t="s">
        <v>128</v>
      </c>
      <c r="D29" s="28" t="s">
        <v>4</v>
      </c>
      <c r="E29" s="61">
        <v>18</v>
      </c>
      <c r="F29" s="61"/>
      <c r="G29" s="286"/>
      <c r="H29" s="327" t="s">
        <v>29</v>
      </c>
    </row>
    <row r="30" spans="1:8" x14ac:dyDescent="0.25">
      <c r="A30" s="9"/>
      <c r="B30" s="62">
        <v>91583</v>
      </c>
      <c r="C30" s="163" t="s">
        <v>128</v>
      </c>
      <c r="D30" s="28" t="s">
        <v>4</v>
      </c>
      <c r="E30" s="61">
        <v>42</v>
      </c>
      <c r="F30" s="61"/>
      <c r="G30" s="286"/>
      <c r="H30" s="327" t="s">
        <v>29</v>
      </c>
    </row>
    <row r="31" spans="1:8" x14ac:dyDescent="0.25">
      <c r="A31" s="9"/>
      <c r="B31" s="62">
        <v>91584</v>
      </c>
      <c r="C31" s="163" t="s">
        <v>128</v>
      </c>
      <c r="D31" s="28" t="s">
        <v>4</v>
      </c>
      <c r="E31" s="61">
        <v>40</v>
      </c>
      <c r="F31" s="61"/>
      <c r="G31" s="286"/>
      <c r="H31" s="327" t="s">
        <v>29</v>
      </c>
    </row>
    <row r="32" spans="1:8" x14ac:dyDescent="0.25">
      <c r="A32" s="9"/>
      <c r="B32" s="62">
        <v>91585</v>
      </c>
      <c r="C32" s="163" t="s">
        <v>128</v>
      </c>
      <c r="D32" s="28" t="s">
        <v>4</v>
      </c>
      <c r="E32" s="61">
        <v>36</v>
      </c>
      <c r="F32" s="61"/>
      <c r="G32" s="286"/>
      <c r="H32" s="327" t="s">
        <v>29</v>
      </c>
    </row>
    <row r="33" spans="1:8" x14ac:dyDescent="0.25">
      <c r="A33" s="9"/>
      <c r="B33" s="62">
        <v>91586</v>
      </c>
      <c r="C33" s="163" t="s">
        <v>128</v>
      </c>
      <c r="D33" s="28" t="s">
        <v>4</v>
      </c>
      <c r="E33" s="61">
        <v>31</v>
      </c>
      <c r="F33" s="61"/>
      <c r="G33" s="286"/>
      <c r="H33" s="327" t="s">
        <v>29</v>
      </c>
    </row>
    <row r="34" spans="1:8" x14ac:dyDescent="0.25">
      <c r="A34" s="9"/>
      <c r="B34" s="62">
        <v>91587</v>
      </c>
      <c r="C34" s="163" t="s">
        <v>128</v>
      </c>
      <c r="D34" s="28" t="s">
        <v>4</v>
      </c>
      <c r="E34" s="61">
        <v>27</v>
      </c>
      <c r="F34" s="61"/>
      <c r="G34" s="286"/>
      <c r="H34" s="327" t="s">
        <v>29</v>
      </c>
    </row>
    <row r="35" spans="1:8" x14ac:dyDescent="0.25">
      <c r="A35" s="9"/>
      <c r="B35" s="62">
        <v>92637</v>
      </c>
      <c r="C35" s="163" t="s">
        <v>128</v>
      </c>
      <c r="D35" s="128" t="s">
        <v>59</v>
      </c>
      <c r="E35" s="61">
        <v>55</v>
      </c>
      <c r="F35" s="61"/>
      <c r="G35" s="286"/>
      <c r="H35" s="327" t="s">
        <v>29</v>
      </c>
    </row>
    <row r="36" spans="1:8" x14ac:dyDescent="0.25">
      <c r="A36" s="9"/>
      <c r="B36" s="62">
        <v>18702</v>
      </c>
      <c r="C36" s="163" t="s">
        <v>128</v>
      </c>
      <c r="D36" s="7" t="s">
        <v>49</v>
      </c>
      <c r="E36" s="61">
        <v>32</v>
      </c>
      <c r="F36" s="61"/>
      <c r="G36" s="286"/>
      <c r="H36" s="327" t="s">
        <v>29</v>
      </c>
    </row>
    <row r="37" spans="1:8" x14ac:dyDescent="0.25">
      <c r="A37" s="9"/>
      <c r="B37" s="62">
        <v>36801</v>
      </c>
      <c r="C37" s="163" t="s">
        <v>128</v>
      </c>
      <c r="D37" s="128" t="s">
        <v>70</v>
      </c>
      <c r="E37" s="61"/>
      <c r="F37" s="61"/>
      <c r="G37" s="286"/>
      <c r="H37" s="327" t="s">
        <v>29</v>
      </c>
    </row>
    <row r="38" spans="1:8" x14ac:dyDescent="0.25">
      <c r="A38" s="9"/>
      <c r="B38" s="62">
        <v>36801</v>
      </c>
      <c r="C38" s="163" t="s">
        <v>128</v>
      </c>
      <c r="D38" s="7" t="s">
        <v>49</v>
      </c>
      <c r="E38" s="61">
        <v>33</v>
      </c>
      <c r="F38" s="61"/>
      <c r="G38" s="286"/>
      <c r="H38" s="327" t="s">
        <v>29</v>
      </c>
    </row>
    <row r="39" spans="1:8" x14ac:dyDescent="0.25">
      <c r="A39" s="9"/>
      <c r="B39" s="62">
        <v>92637</v>
      </c>
      <c r="C39" s="163" t="s">
        <v>128</v>
      </c>
      <c r="D39" s="128" t="s">
        <v>59</v>
      </c>
      <c r="E39" s="61">
        <v>55</v>
      </c>
      <c r="F39" s="61"/>
      <c r="G39" s="308">
        <v>698</v>
      </c>
      <c r="H39" s="327" t="s">
        <v>29</v>
      </c>
    </row>
    <row r="40" spans="1:8" ht="15.75" thickBot="1" x14ac:dyDescent="0.3">
      <c r="A40" s="10" t="s">
        <v>81</v>
      </c>
      <c r="B40" s="81">
        <v>94204</v>
      </c>
      <c r="C40" s="164" t="s">
        <v>128</v>
      </c>
      <c r="D40" s="129" t="s">
        <v>77</v>
      </c>
      <c r="E40" s="82"/>
      <c r="F40" s="82">
        <v>68</v>
      </c>
      <c r="G40" s="310">
        <v>68</v>
      </c>
      <c r="H40" s="327" t="s">
        <v>29</v>
      </c>
    </row>
    <row r="41" spans="1:8" x14ac:dyDescent="0.25">
      <c r="G41" s="6">
        <f>SUM(G3:G40)</f>
        <v>1426</v>
      </c>
    </row>
  </sheetData>
  <pageMargins left="0.25" right="0.25" top="0.75" bottom="0.75" header="0.3" footer="0.3"/>
  <pageSetup scale="61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44352-66DF-47CF-90DC-E1837125068B}">
  <sheetPr>
    <pageSetUpPr fitToPage="1"/>
  </sheetPr>
  <dimension ref="A1:H47"/>
  <sheetViews>
    <sheetView topLeftCell="A16" zoomScale="80" zoomScaleNormal="80" workbookViewId="0">
      <selection activeCell="K21" sqref="K21"/>
    </sheetView>
  </sheetViews>
  <sheetFormatPr defaultRowHeight="15" x14ac:dyDescent="0.25"/>
  <cols>
    <col min="1" max="1" width="51.140625" customWidth="1"/>
    <col min="3" max="3" width="66.7109375" customWidth="1"/>
    <col min="4" max="4" width="55.7109375" customWidth="1"/>
    <col min="5" max="5" width="17.5703125" customWidth="1"/>
    <col min="6" max="6" width="25.7109375" customWidth="1"/>
    <col min="7" max="7" width="23" customWidth="1"/>
    <col min="8" max="8" width="18.42578125" customWidth="1"/>
  </cols>
  <sheetData>
    <row r="1" spans="1:8" ht="32.25" thickBot="1" x14ac:dyDescent="0.55000000000000004">
      <c r="A1" s="87" t="s">
        <v>91</v>
      </c>
      <c r="G1" s="6"/>
    </row>
    <row r="2" spans="1:8" ht="58.5" customHeight="1" thickBot="1" x14ac:dyDescent="0.4">
      <c r="A2" s="2" t="s">
        <v>0</v>
      </c>
      <c r="B2" s="3" t="s">
        <v>2</v>
      </c>
      <c r="C2" s="3"/>
      <c r="D2" s="4" t="s">
        <v>3</v>
      </c>
      <c r="E2" s="3" t="s">
        <v>75</v>
      </c>
      <c r="F2" s="5" t="s">
        <v>76</v>
      </c>
      <c r="G2" s="3" t="s">
        <v>89</v>
      </c>
      <c r="H2" s="528" t="s">
        <v>133</v>
      </c>
    </row>
    <row r="3" spans="1:8" x14ac:dyDescent="0.25">
      <c r="A3" s="153" t="s">
        <v>1</v>
      </c>
      <c r="B3" s="36">
        <v>91593</v>
      </c>
      <c r="C3" s="154" t="s">
        <v>127</v>
      </c>
      <c r="D3" s="36" t="s">
        <v>4</v>
      </c>
      <c r="E3" s="41">
        <v>19</v>
      </c>
      <c r="F3" s="41"/>
      <c r="G3" s="282"/>
      <c r="H3" s="327" t="s">
        <v>134</v>
      </c>
    </row>
    <row r="4" spans="1:8" x14ac:dyDescent="0.25">
      <c r="A4" s="37"/>
      <c r="B4" s="38">
        <v>91594</v>
      </c>
      <c r="C4" s="155" t="s">
        <v>127</v>
      </c>
      <c r="D4" s="38" t="s">
        <v>4</v>
      </c>
      <c r="E4" s="39">
        <v>10</v>
      </c>
      <c r="F4" s="39"/>
      <c r="G4" s="283"/>
      <c r="H4" s="327" t="s">
        <v>134</v>
      </c>
    </row>
    <row r="5" spans="1:8" x14ac:dyDescent="0.25">
      <c r="A5" s="37"/>
      <c r="B5" s="38">
        <v>91595</v>
      </c>
      <c r="C5" s="155" t="s">
        <v>127</v>
      </c>
      <c r="D5" s="38" t="s">
        <v>4</v>
      </c>
      <c r="E5" s="39">
        <v>14</v>
      </c>
      <c r="F5" s="39"/>
      <c r="G5" s="283"/>
      <c r="H5" s="327" t="s">
        <v>134</v>
      </c>
    </row>
    <row r="6" spans="1:8" x14ac:dyDescent="0.25">
      <c r="A6" s="37"/>
      <c r="B6" s="38">
        <v>91596</v>
      </c>
      <c r="C6" s="155" t="s">
        <v>127</v>
      </c>
      <c r="D6" s="38" t="s">
        <v>4</v>
      </c>
      <c r="E6" s="39">
        <v>11</v>
      </c>
      <c r="F6" s="39"/>
      <c r="G6" s="283"/>
      <c r="H6" s="327" t="s">
        <v>134</v>
      </c>
    </row>
    <row r="7" spans="1:8" x14ac:dyDescent="0.25">
      <c r="A7" s="37"/>
      <c r="B7" s="38">
        <v>91597</v>
      </c>
      <c r="C7" s="155" t="s">
        <v>127</v>
      </c>
      <c r="D7" s="38" t="s">
        <v>4</v>
      </c>
      <c r="E7" s="39">
        <v>4</v>
      </c>
      <c r="F7" s="39"/>
      <c r="G7" s="283"/>
      <c r="H7" s="327" t="s">
        <v>134</v>
      </c>
    </row>
    <row r="8" spans="1:8" x14ac:dyDescent="0.25">
      <c r="A8" s="37"/>
      <c r="B8" s="38">
        <v>91600</v>
      </c>
      <c r="C8" s="155" t="s">
        <v>127</v>
      </c>
      <c r="D8" s="38" t="s">
        <v>4</v>
      </c>
      <c r="E8" s="39">
        <v>15</v>
      </c>
      <c r="F8" s="39"/>
      <c r="G8" s="283"/>
      <c r="H8" s="327" t="s">
        <v>134</v>
      </c>
    </row>
    <row r="9" spans="1:8" x14ac:dyDescent="0.25">
      <c r="A9" s="37"/>
      <c r="B9" s="38">
        <v>91601</v>
      </c>
      <c r="C9" s="155" t="s">
        <v>127</v>
      </c>
      <c r="D9" s="38" t="s">
        <v>4</v>
      </c>
      <c r="E9" s="39">
        <v>14</v>
      </c>
      <c r="F9" s="39"/>
      <c r="G9" s="283"/>
      <c r="H9" s="327" t="s">
        <v>134</v>
      </c>
    </row>
    <row r="10" spans="1:8" x14ac:dyDescent="0.25">
      <c r="A10" s="37"/>
      <c r="B10" s="38">
        <v>91602</v>
      </c>
      <c r="C10" s="155" t="s">
        <v>127</v>
      </c>
      <c r="D10" s="38" t="s">
        <v>4</v>
      </c>
      <c r="E10" s="39">
        <v>25</v>
      </c>
      <c r="F10" s="39"/>
      <c r="G10" s="283"/>
      <c r="H10" s="327" t="s">
        <v>134</v>
      </c>
    </row>
    <row r="11" spans="1:8" x14ac:dyDescent="0.25">
      <c r="A11" s="37"/>
      <c r="B11" s="38">
        <v>91605</v>
      </c>
      <c r="C11" s="155" t="s">
        <v>127</v>
      </c>
      <c r="D11" s="38" t="s">
        <v>4</v>
      </c>
      <c r="E11" s="39">
        <v>7</v>
      </c>
      <c r="F11" s="39"/>
      <c r="G11" s="283"/>
      <c r="H11" s="327" t="s">
        <v>134</v>
      </c>
    </row>
    <row r="12" spans="1:8" x14ac:dyDescent="0.25">
      <c r="A12" s="37"/>
      <c r="B12" s="38">
        <v>91608</v>
      </c>
      <c r="C12" s="155" t="s">
        <v>127</v>
      </c>
      <c r="D12" s="38" t="s">
        <v>4</v>
      </c>
      <c r="E12" s="39">
        <v>11</v>
      </c>
      <c r="F12" s="39"/>
      <c r="G12" s="283"/>
      <c r="H12" s="327" t="s">
        <v>134</v>
      </c>
    </row>
    <row r="13" spans="1:8" x14ac:dyDescent="0.25">
      <c r="A13" s="37"/>
      <c r="B13" s="38">
        <v>91611</v>
      </c>
      <c r="C13" s="155" t="s">
        <v>127</v>
      </c>
      <c r="D13" s="38" t="s">
        <v>4</v>
      </c>
      <c r="E13" s="39">
        <v>8</v>
      </c>
      <c r="F13" s="39"/>
      <c r="G13" s="283"/>
      <c r="H13" s="327" t="s">
        <v>134</v>
      </c>
    </row>
    <row r="14" spans="1:8" x14ac:dyDescent="0.25">
      <c r="A14" s="37"/>
      <c r="B14" s="38">
        <v>91612</v>
      </c>
      <c r="C14" s="155" t="s">
        <v>127</v>
      </c>
      <c r="D14" s="38" t="s">
        <v>4</v>
      </c>
      <c r="E14" s="39">
        <v>10</v>
      </c>
      <c r="F14" s="39"/>
      <c r="G14" s="283"/>
      <c r="H14" s="327" t="s">
        <v>134</v>
      </c>
    </row>
    <row r="15" spans="1:8" x14ac:dyDescent="0.25">
      <c r="A15" s="37"/>
      <c r="B15" s="38">
        <v>93191</v>
      </c>
      <c r="C15" s="155" t="s">
        <v>127</v>
      </c>
      <c r="D15" s="38" t="s">
        <v>5</v>
      </c>
      <c r="E15" s="39">
        <v>3</v>
      </c>
      <c r="F15" s="39"/>
      <c r="G15" s="283">
        <v>151</v>
      </c>
      <c r="H15" s="327" t="s">
        <v>134</v>
      </c>
    </row>
    <row r="16" spans="1:8" x14ac:dyDescent="0.25">
      <c r="A16" s="50" t="s">
        <v>81</v>
      </c>
      <c r="B16" s="134">
        <v>93903</v>
      </c>
      <c r="C16" s="155" t="s">
        <v>127</v>
      </c>
      <c r="D16" s="134" t="s">
        <v>77</v>
      </c>
      <c r="E16" s="107"/>
      <c r="F16" s="107">
        <v>27</v>
      </c>
      <c r="G16" s="284">
        <v>27</v>
      </c>
      <c r="H16" s="327" t="s">
        <v>134</v>
      </c>
    </row>
    <row r="17" spans="1:8" ht="15.75" thickBot="1" x14ac:dyDescent="0.3">
      <c r="A17" s="156"/>
      <c r="B17" s="104"/>
      <c r="C17" s="157" t="s">
        <v>127</v>
      </c>
      <c r="D17" s="93" t="s">
        <v>164</v>
      </c>
      <c r="E17" s="158"/>
      <c r="F17" s="105">
        <v>50</v>
      </c>
      <c r="G17" s="285">
        <v>50</v>
      </c>
      <c r="H17" s="327" t="s">
        <v>134</v>
      </c>
    </row>
    <row r="18" spans="1:8" x14ac:dyDescent="0.25">
      <c r="A18" s="11" t="s">
        <v>17</v>
      </c>
      <c r="B18" s="36">
        <v>91603</v>
      </c>
      <c r="C18" s="159" t="s">
        <v>127</v>
      </c>
      <c r="D18" s="36" t="s">
        <v>4</v>
      </c>
      <c r="E18" s="41">
        <v>10</v>
      </c>
      <c r="F18" s="41"/>
      <c r="G18" s="282"/>
      <c r="H18" s="327" t="s">
        <v>134</v>
      </c>
    </row>
    <row r="19" spans="1:8" x14ac:dyDescent="0.25">
      <c r="A19" s="37"/>
      <c r="B19" s="38">
        <v>91606</v>
      </c>
      <c r="C19" s="155" t="s">
        <v>127</v>
      </c>
      <c r="D19" s="38" t="s">
        <v>4</v>
      </c>
      <c r="E19" s="39">
        <v>6</v>
      </c>
      <c r="F19" s="39"/>
      <c r="G19" s="283"/>
      <c r="H19" s="327" t="s">
        <v>134</v>
      </c>
    </row>
    <row r="20" spans="1:8" x14ac:dyDescent="0.25">
      <c r="A20" s="37"/>
      <c r="B20" s="38">
        <v>91609</v>
      </c>
      <c r="C20" s="155" t="s">
        <v>127</v>
      </c>
      <c r="D20" s="38" t="s">
        <v>4</v>
      </c>
      <c r="E20" s="39">
        <v>10</v>
      </c>
      <c r="F20" s="39"/>
      <c r="G20" s="283"/>
      <c r="H20" s="327" t="s">
        <v>134</v>
      </c>
    </row>
    <row r="21" spans="1:8" ht="15.75" thickBot="1" x14ac:dyDescent="0.3">
      <c r="A21" s="734"/>
      <c r="B21" s="735">
        <v>92468</v>
      </c>
      <c r="C21" s="736" t="s">
        <v>127</v>
      </c>
      <c r="D21" s="737" t="s">
        <v>97</v>
      </c>
      <c r="E21" s="738">
        <v>25</v>
      </c>
      <c r="F21" s="738"/>
      <c r="G21" s="739">
        <f>E18+E19+E20+E21</f>
        <v>51</v>
      </c>
      <c r="H21" s="740" t="s">
        <v>134</v>
      </c>
    </row>
    <row r="22" spans="1:8" x14ac:dyDescent="0.25">
      <c r="A22" s="741" t="s">
        <v>36</v>
      </c>
      <c r="B22" s="742">
        <v>56901</v>
      </c>
      <c r="C22" s="162" t="s">
        <v>128</v>
      </c>
      <c r="D22" s="743" t="s">
        <v>37</v>
      </c>
      <c r="E22" s="744">
        <v>10</v>
      </c>
      <c r="F22" s="744"/>
      <c r="G22" s="745"/>
      <c r="H22" s="746" t="s">
        <v>134</v>
      </c>
    </row>
    <row r="23" spans="1:8" x14ac:dyDescent="0.25">
      <c r="A23" s="747"/>
      <c r="B23" s="28">
        <v>510222</v>
      </c>
      <c r="C23" s="163" t="s">
        <v>128</v>
      </c>
      <c r="D23" s="28" t="s">
        <v>25</v>
      </c>
      <c r="E23" s="61">
        <v>10</v>
      </c>
      <c r="F23" s="61"/>
      <c r="G23" s="286"/>
      <c r="H23" s="748" t="s">
        <v>134</v>
      </c>
    </row>
    <row r="24" spans="1:8" x14ac:dyDescent="0.25">
      <c r="A24" s="747"/>
      <c r="B24" s="28">
        <v>90550</v>
      </c>
      <c r="C24" s="163" t="s">
        <v>128</v>
      </c>
      <c r="D24" s="28" t="s">
        <v>16</v>
      </c>
      <c r="E24" s="61">
        <v>22</v>
      </c>
      <c r="F24" s="61"/>
      <c r="G24" s="286"/>
      <c r="H24" s="748" t="s">
        <v>134</v>
      </c>
    </row>
    <row r="25" spans="1:8" x14ac:dyDescent="0.25">
      <c r="A25" s="747"/>
      <c r="B25" s="28">
        <v>90728</v>
      </c>
      <c r="C25" s="163" t="s">
        <v>128</v>
      </c>
      <c r="D25" s="28" t="s">
        <v>38</v>
      </c>
      <c r="E25" s="61">
        <v>5</v>
      </c>
      <c r="F25" s="61"/>
      <c r="G25" s="286"/>
      <c r="H25" s="748" t="s">
        <v>134</v>
      </c>
    </row>
    <row r="26" spans="1:8" x14ac:dyDescent="0.25">
      <c r="A26" s="747"/>
      <c r="B26" s="28">
        <v>73601</v>
      </c>
      <c r="C26" s="163" t="s">
        <v>128</v>
      </c>
      <c r="D26" s="28" t="s">
        <v>16</v>
      </c>
      <c r="E26" s="61">
        <v>18</v>
      </c>
      <c r="F26" s="61"/>
      <c r="G26" s="286"/>
      <c r="H26" s="748" t="s">
        <v>134</v>
      </c>
    </row>
    <row r="27" spans="1:8" x14ac:dyDescent="0.25">
      <c r="A27" s="747"/>
      <c r="B27" s="28">
        <v>91515</v>
      </c>
      <c r="C27" s="163" t="s">
        <v>128</v>
      </c>
      <c r="D27" s="28" t="s">
        <v>4</v>
      </c>
      <c r="E27" s="61">
        <v>18</v>
      </c>
      <c r="F27" s="61"/>
      <c r="G27" s="286"/>
      <c r="H27" s="748" t="s">
        <v>134</v>
      </c>
    </row>
    <row r="28" spans="1:8" x14ac:dyDescent="0.25">
      <c r="A28" s="747"/>
      <c r="B28" s="28">
        <v>91520</v>
      </c>
      <c r="C28" s="163" t="s">
        <v>128</v>
      </c>
      <c r="D28" s="28" t="s">
        <v>4</v>
      </c>
      <c r="E28" s="61">
        <v>29</v>
      </c>
      <c r="F28" s="61"/>
      <c r="G28" s="286"/>
      <c r="H28" s="748" t="s">
        <v>134</v>
      </c>
    </row>
    <row r="29" spans="1:8" x14ac:dyDescent="0.25">
      <c r="A29" s="747"/>
      <c r="B29" s="28">
        <v>91507</v>
      </c>
      <c r="C29" s="163" t="s">
        <v>128</v>
      </c>
      <c r="D29" s="28" t="s">
        <v>4</v>
      </c>
      <c r="E29" s="61">
        <v>21</v>
      </c>
      <c r="F29" s="61"/>
      <c r="G29" s="286"/>
      <c r="H29" s="748" t="s">
        <v>134</v>
      </c>
    </row>
    <row r="30" spans="1:8" x14ac:dyDescent="0.25">
      <c r="A30" s="747"/>
      <c r="B30" s="28">
        <v>91521</v>
      </c>
      <c r="C30" s="163" t="s">
        <v>128</v>
      </c>
      <c r="D30" s="28" t="s">
        <v>4</v>
      </c>
      <c r="E30" s="61">
        <v>26</v>
      </c>
      <c r="F30" s="61"/>
      <c r="G30" s="286"/>
      <c r="H30" s="748" t="s">
        <v>134</v>
      </c>
    </row>
    <row r="31" spans="1:8" x14ac:dyDescent="0.25">
      <c r="A31" s="747"/>
      <c r="B31" s="28">
        <v>91519</v>
      </c>
      <c r="C31" s="163" t="s">
        <v>128</v>
      </c>
      <c r="D31" s="28" t="s">
        <v>4</v>
      </c>
      <c r="E31" s="61">
        <v>27</v>
      </c>
      <c r="F31" s="61"/>
      <c r="G31" s="286"/>
      <c r="H31" s="748" t="s">
        <v>134</v>
      </c>
    </row>
    <row r="32" spans="1:8" x14ac:dyDescent="0.25">
      <c r="A32" s="747"/>
      <c r="B32" s="28">
        <v>91508</v>
      </c>
      <c r="C32" s="163" t="s">
        <v>128</v>
      </c>
      <c r="D32" s="28" t="s">
        <v>4</v>
      </c>
      <c r="E32" s="61">
        <v>20</v>
      </c>
      <c r="F32" s="61"/>
      <c r="G32" s="286"/>
      <c r="H32" s="748" t="s">
        <v>134</v>
      </c>
    </row>
    <row r="33" spans="1:8" x14ac:dyDescent="0.25">
      <c r="A33" s="747"/>
      <c r="B33" s="28">
        <v>91522</v>
      </c>
      <c r="C33" s="163" t="s">
        <v>128</v>
      </c>
      <c r="D33" s="28" t="s">
        <v>4</v>
      </c>
      <c r="E33" s="61">
        <v>32</v>
      </c>
      <c r="F33" s="61"/>
      <c r="G33" s="286"/>
      <c r="H33" s="748" t="s">
        <v>134</v>
      </c>
    </row>
    <row r="34" spans="1:8" x14ac:dyDescent="0.25">
      <c r="A34" s="747"/>
      <c r="B34" s="28">
        <v>92680</v>
      </c>
      <c r="C34" s="163" t="s">
        <v>128</v>
      </c>
      <c r="D34" s="29" t="s">
        <v>97</v>
      </c>
      <c r="E34" s="61">
        <v>24</v>
      </c>
      <c r="F34" s="61"/>
      <c r="G34" s="308">
        <v>282</v>
      </c>
      <c r="H34" s="748" t="s">
        <v>134</v>
      </c>
    </row>
    <row r="35" spans="1:8" x14ac:dyDescent="0.25">
      <c r="A35" s="747"/>
      <c r="B35" s="79">
        <v>93998</v>
      </c>
      <c r="C35" s="163" t="s">
        <v>128</v>
      </c>
      <c r="D35" s="273" t="s">
        <v>78</v>
      </c>
      <c r="E35" s="80"/>
      <c r="F35" s="80">
        <v>26</v>
      </c>
      <c r="G35" s="309"/>
      <c r="H35" s="748" t="s">
        <v>134</v>
      </c>
    </row>
    <row r="36" spans="1:8" x14ac:dyDescent="0.25">
      <c r="A36" s="749"/>
      <c r="B36" s="79">
        <v>94169</v>
      </c>
      <c r="C36" s="163" t="s">
        <v>128</v>
      </c>
      <c r="D36" s="273" t="s">
        <v>88</v>
      </c>
      <c r="E36" s="80"/>
      <c r="F36" s="80">
        <v>23</v>
      </c>
      <c r="G36" s="309"/>
      <c r="H36" s="748" t="s">
        <v>134</v>
      </c>
    </row>
    <row r="37" spans="1:8" ht="15.75" thickBot="1" x14ac:dyDescent="0.3">
      <c r="A37" s="750"/>
      <c r="B37" s="274">
        <v>94503</v>
      </c>
      <c r="C37" s="164" t="s">
        <v>128</v>
      </c>
      <c r="D37" s="275" t="s">
        <v>87</v>
      </c>
      <c r="E37" s="82"/>
      <c r="F37" s="82">
        <v>104</v>
      </c>
      <c r="G37" s="310">
        <v>153</v>
      </c>
      <c r="H37" s="751" t="s">
        <v>134</v>
      </c>
    </row>
    <row r="38" spans="1:8" x14ac:dyDescent="0.25">
      <c r="A38" s="121" t="s">
        <v>103</v>
      </c>
      <c r="B38" s="122"/>
      <c r="C38" s="271" t="s">
        <v>128</v>
      </c>
      <c r="D38" s="123" t="s">
        <v>168</v>
      </c>
      <c r="E38" s="124"/>
      <c r="F38" s="125">
        <v>113</v>
      </c>
      <c r="G38" s="126"/>
      <c r="H38" s="329" t="s">
        <v>134</v>
      </c>
    </row>
    <row r="39" spans="1:8" ht="15.75" thickBot="1" x14ac:dyDescent="0.3">
      <c r="A39" s="91"/>
      <c r="B39" s="127"/>
      <c r="C39" s="164" t="s">
        <v>128</v>
      </c>
      <c r="D39" s="106" t="s">
        <v>167</v>
      </c>
      <c r="E39" s="73"/>
      <c r="F39" s="90">
        <v>124</v>
      </c>
      <c r="G39" s="294">
        <v>237</v>
      </c>
      <c r="H39" s="327" t="s">
        <v>134</v>
      </c>
    </row>
    <row r="40" spans="1:8" x14ac:dyDescent="0.25">
      <c r="A40" s="166" t="s">
        <v>71</v>
      </c>
      <c r="B40" s="167">
        <v>90612</v>
      </c>
      <c r="C40" s="168" t="s">
        <v>129</v>
      </c>
      <c r="D40" s="198" t="s">
        <v>16</v>
      </c>
      <c r="E40" s="169">
        <v>40</v>
      </c>
      <c r="F40" s="169"/>
      <c r="G40" s="288"/>
      <c r="H40" s="327" t="s">
        <v>134</v>
      </c>
    </row>
    <row r="41" spans="1:8" x14ac:dyDescent="0.25">
      <c r="A41" s="170"/>
      <c r="B41" s="171">
        <v>90718</v>
      </c>
      <c r="C41" s="172" t="s">
        <v>129</v>
      </c>
      <c r="D41" s="171" t="s">
        <v>38</v>
      </c>
      <c r="E41" s="173">
        <v>3</v>
      </c>
      <c r="F41" s="173"/>
      <c r="G41" s="289"/>
      <c r="H41" s="327" t="s">
        <v>134</v>
      </c>
    </row>
    <row r="42" spans="1:8" x14ac:dyDescent="0.25">
      <c r="A42" s="170"/>
      <c r="B42" s="171">
        <v>91848</v>
      </c>
      <c r="C42" s="172" t="s">
        <v>129</v>
      </c>
      <c r="D42" s="171" t="s">
        <v>4</v>
      </c>
      <c r="E42" s="173">
        <v>9</v>
      </c>
      <c r="F42" s="173"/>
      <c r="G42" s="289"/>
      <c r="H42" s="327" t="s">
        <v>134</v>
      </c>
    </row>
    <row r="43" spans="1:8" x14ac:dyDescent="0.25">
      <c r="A43" s="170"/>
      <c r="B43" s="171">
        <v>91857</v>
      </c>
      <c r="C43" s="172" t="s">
        <v>129</v>
      </c>
      <c r="D43" s="171" t="s">
        <v>4</v>
      </c>
      <c r="E43" s="173">
        <v>12</v>
      </c>
      <c r="F43" s="173"/>
      <c r="G43" s="289"/>
      <c r="H43" s="327" t="s">
        <v>134</v>
      </c>
    </row>
    <row r="44" spans="1:8" x14ac:dyDescent="0.25">
      <c r="A44" s="170"/>
      <c r="B44" s="171">
        <v>92470</v>
      </c>
      <c r="C44" s="172" t="s">
        <v>129</v>
      </c>
      <c r="D44" s="188" t="s">
        <v>97</v>
      </c>
      <c r="E44" s="173">
        <v>40</v>
      </c>
      <c r="F44" s="173"/>
      <c r="G44" s="289"/>
      <c r="H44" s="327" t="s">
        <v>134</v>
      </c>
    </row>
    <row r="45" spans="1:8" x14ac:dyDescent="0.25">
      <c r="A45" s="174"/>
      <c r="B45" s="199">
        <v>93688</v>
      </c>
      <c r="C45" s="172" t="s">
        <v>129</v>
      </c>
      <c r="D45" s="200" t="s">
        <v>96</v>
      </c>
      <c r="E45" s="175">
        <v>1</v>
      </c>
      <c r="F45" s="175"/>
      <c r="G45" s="290">
        <v>105</v>
      </c>
      <c r="H45" s="327" t="s">
        <v>134</v>
      </c>
    </row>
    <row r="46" spans="1:8" ht="15.75" thickBot="1" x14ac:dyDescent="0.3">
      <c r="A46" s="191"/>
      <c r="B46" s="189">
        <v>94063</v>
      </c>
      <c r="C46" s="176" t="s">
        <v>129</v>
      </c>
      <c r="D46" s="201" t="s">
        <v>80</v>
      </c>
      <c r="E46" s="190"/>
      <c r="F46" s="190">
        <v>37</v>
      </c>
      <c r="G46" s="307">
        <v>37</v>
      </c>
      <c r="H46" s="327" t="s">
        <v>134</v>
      </c>
    </row>
    <row r="47" spans="1:8" x14ac:dyDescent="0.25">
      <c r="G47" s="6">
        <f>SUM(G15:G46)</f>
        <v>1093</v>
      </c>
    </row>
  </sheetData>
  <pageMargins left="0.25" right="0.25" top="0.75" bottom="0.75" header="0.3" footer="0.3"/>
  <pageSetup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2F6F-A866-402B-B0E9-A9045689953D}">
  <sheetPr>
    <pageSetUpPr fitToPage="1"/>
  </sheetPr>
  <dimension ref="A1:H66"/>
  <sheetViews>
    <sheetView topLeftCell="A28" zoomScale="80" zoomScaleNormal="80" workbookViewId="0">
      <selection activeCell="I27" sqref="I27"/>
    </sheetView>
  </sheetViews>
  <sheetFormatPr defaultRowHeight="15" x14ac:dyDescent="0.25"/>
  <cols>
    <col min="1" max="1" width="56.28515625" customWidth="1"/>
    <col min="3" max="3" width="65.5703125" customWidth="1"/>
    <col min="4" max="4" width="56.140625" customWidth="1"/>
    <col min="5" max="5" width="24.7109375" customWidth="1"/>
    <col min="6" max="6" width="26" customWidth="1"/>
    <col min="7" max="7" width="19.28515625" customWidth="1"/>
    <col min="8" max="8" width="25.42578125" customWidth="1"/>
  </cols>
  <sheetData>
    <row r="1" spans="1:8" ht="32.25" thickBot="1" x14ac:dyDescent="0.55000000000000004">
      <c r="A1" s="87" t="s">
        <v>91</v>
      </c>
      <c r="G1" s="6"/>
    </row>
    <row r="2" spans="1:8" ht="32.25" thickBot="1" x14ac:dyDescent="0.4">
      <c r="A2" s="2" t="s">
        <v>0</v>
      </c>
      <c r="B2" s="3" t="s">
        <v>2</v>
      </c>
      <c r="C2" s="3"/>
      <c r="D2" s="4" t="s">
        <v>3</v>
      </c>
      <c r="E2" s="3" t="s">
        <v>75</v>
      </c>
      <c r="F2" s="5" t="s">
        <v>76</v>
      </c>
      <c r="G2" s="3" t="s">
        <v>89</v>
      </c>
      <c r="H2" s="528" t="s">
        <v>133</v>
      </c>
    </row>
    <row r="3" spans="1:8" x14ac:dyDescent="0.25">
      <c r="A3" s="24" t="s">
        <v>6</v>
      </c>
      <c r="B3" s="264">
        <v>90766</v>
      </c>
      <c r="C3" s="162" t="s">
        <v>128</v>
      </c>
      <c r="D3" s="265" t="s">
        <v>97</v>
      </c>
      <c r="E3" s="266">
        <v>16</v>
      </c>
      <c r="F3" s="266"/>
      <c r="G3" s="267"/>
      <c r="H3" s="327" t="s">
        <v>30</v>
      </c>
    </row>
    <row r="4" spans="1:8" x14ac:dyDescent="0.25">
      <c r="A4" s="267"/>
      <c r="B4" s="268">
        <v>93965</v>
      </c>
      <c r="C4" s="163" t="s">
        <v>128</v>
      </c>
      <c r="D4" s="7" t="s">
        <v>98</v>
      </c>
      <c r="E4" s="8">
        <v>5</v>
      </c>
      <c r="F4" s="8"/>
      <c r="G4" s="286">
        <v>21</v>
      </c>
      <c r="H4" s="327" t="s">
        <v>30</v>
      </c>
    </row>
    <row r="5" spans="1:8" ht="15.75" thickBot="1" x14ac:dyDescent="0.3">
      <c r="A5" s="30"/>
      <c r="B5" s="269"/>
      <c r="C5" s="164" t="s">
        <v>128</v>
      </c>
      <c r="D5" s="97" t="s">
        <v>164</v>
      </c>
      <c r="E5" s="270"/>
      <c r="F5" s="98">
        <v>42</v>
      </c>
      <c r="G5" s="287">
        <v>42</v>
      </c>
      <c r="H5" s="327" t="s">
        <v>30</v>
      </c>
    </row>
    <row r="6" spans="1:8" x14ac:dyDescent="0.25">
      <c r="A6" s="24" t="s">
        <v>9</v>
      </c>
      <c r="B6" s="25">
        <v>91237</v>
      </c>
      <c r="C6" s="162" t="s">
        <v>130</v>
      </c>
      <c r="D6" s="26" t="s">
        <v>10</v>
      </c>
      <c r="E6" s="27">
        <v>30</v>
      </c>
      <c r="F6" s="27"/>
      <c r="G6" s="291"/>
      <c r="H6" s="327" t="s">
        <v>30</v>
      </c>
    </row>
    <row r="7" spans="1:8" x14ac:dyDescent="0.25">
      <c r="A7" s="9"/>
      <c r="B7" s="7">
        <v>91847</v>
      </c>
      <c r="C7" s="163" t="s">
        <v>130</v>
      </c>
      <c r="D7" s="28" t="s">
        <v>4</v>
      </c>
      <c r="E7" s="8">
        <v>23</v>
      </c>
      <c r="F7" s="8"/>
      <c r="G7" s="286"/>
      <c r="H7" s="327" t="s">
        <v>30</v>
      </c>
    </row>
    <row r="8" spans="1:8" x14ac:dyDescent="0.25">
      <c r="A8" s="9"/>
      <c r="B8" s="7">
        <v>91849</v>
      </c>
      <c r="C8" s="163" t="s">
        <v>130</v>
      </c>
      <c r="D8" s="7" t="s">
        <v>4</v>
      </c>
      <c r="E8" s="8">
        <v>8</v>
      </c>
      <c r="F8" s="8"/>
      <c r="G8" s="286"/>
      <c r="H8" s="327" t="s">
        <v>30</v>
      </c>
    </row>
    <row r="9" spans="1:8" x14ac:dyDescent="0.25">
      <c r="A9" s="9"/>
      <c r="B9" s="7">
        <v>91850</v>
      </c>
      <c r="C9" s="163" t="s">
        <v>130</v>
      </c>
      <c r="D9" s="7" t="s">
        <v>4</v>
      </c>
      <c r="E9" s="8">
        <v>5</v>
      </c>
      <c r="F9" s="8"/>
      <c r="G9" s="286"/>
      <c r="H9" s="327" t="s">
        <v>30</v>
      </c>
    </row>
    <row r="10" spans="1:8" x14ac:dyDescent="0.25">
      <c r="A10" s="9"/>
      <c r="B10" s="7">
        <v>91851</v>
      </c>
      <c r="C10" s="163" t="s">
        <v>130</v>
      </c>
      <c r="D10" s="7" t="s">
        <v>4</v>
      </c>
      <c r="E10" s="8">
        <v>8</v>
      </c>
      <c r="F10" s="8"/>
      <c r="G10" s="286"/>
      <c r="H10" s="327" t="s">
        <v>30</v>
      </c>
    </row>
    <row r="11" spans="1:8" x14ac:dyDescent="0.25">
      <c r="A11" s="9"/>
      <c r="B11" s="7">
        <v>91852</v>
      </c>
      <c r="C11" s="163" t="s">
        <v>130</v>
      </c>
      <c r="D11" s="7" t="s">
        <v>4</v>
      </c>
      <c r="E11" s="8">
        <v>5</v>
      </c>
      <c r="F11" s="8"/>
      <c r="G11" s="286"/>
      <c r="H11" s="327" t="s">
        <v>30</v>
      </c>
    </row>
    <row r="12" spans="1:8" x14ac:dyDescent="0.25">
      <c r="A12" s="9"/>
      <c r="B12" s="7">
        <v>92403</v>
      </c>
      <c r="C12" s="163" t="s">
        <v>130</v>
      </c>
      <c r="D12" s="29" t="s">
        <v>97</v>
      </c>
      <c r="E12" s="8">
        <v>33</v>
      </c>
      <c r="F12" s="8"/>
      <c r="G12" s="286"/>
      <c r="H12" s="327" t="s">
        <v>30</v>
      </c>
    </row>
    <row r="13" spans="1:8" ht="15.75" thickBot="1" x14ac:dyDescent="0.3">
      <c r="A13" s="30"/>
      <c r="B13" s="31">
        <v>93075</v>
      </c>
      <c r="C13" s="164" t="s">
        <v>130</v>
      </c>
      <c r="D13" s="31" t="s">
        <v>11</v>
      </c>
      <c r="E13" s="32">
        <v>16</v>
      </c>
      <c r="F13" s="32"/>
      <c r="G13" s="292">
        <v>128</v>
      </c>
      <c r="H13" s="327" t="s">
        <v>30</v>
      </c>
    </row>
    <row r="14" spans="1:8" ht="15.75" thickBot="1" x14ac:dyDescent="0.3">
      <c r="A14" s="208" t="s">
        <v>14</v>
      </c>
      <c r="B14" s="213">
        <v>92763</v>
      </c>
      <c r="C14" s="210" t="s">
        <v>131</v>
      </c>
      <c r="D14" s="214" t="s">
        <v>8</v>
      </c>
      <c r="E14" s="215">
        <v>12</v>
      </c>
      <c r="F14" s="215"/>
      <c r="G14" s="293">
        <v>12</v>
      </c>
      <c r="H14" s="327" t="s">
        <v>30</v>
      </c>
    </row>
    <row r="15" spans="1:8" ht="15.75" thickBot="1" x14ac:dyDescent="0.3">
      <c r="A15" s="11" t="s">
        <v>17</v>
      </c>
      <c r="B15" s="13">
        <v>93207</v>
      </c>
      <c r="C15" s="157" t="s">
        <v>127</v>
      </c>
      <c r="D15" s="141" t="s">
        <v>99</v>
      </c>
      <c r="E15" s="14">
        <v>10</v>
      </c>
      <c r="F15" s="14"/>
      <c r="G15" s="295">
        <v>10</v>
      </c>
      <c r="H15" s="327" t="s">
        <v>30</v>
      </c>
    </row>
    <row r="16" spans="1:8" ht="15.75" thickBot="1" x14ac:dyDescent="0.3">
      <c r="A16" s="183" t="s">
        <v>18</v>
      </c>
      <c r="B16" s="184">
        <v>90350</v>
      </c>
      <c r="C16" s="185" t="s">
        <v>129</v>
      </c>
      <c r="D16" s="186" t="s">
        <v>16</v>
      </c>
      <c r="E16" s="187">
        <v>20</v>
      </c>
      <c r="F16" s="187"/>
      <c r="G16" s="296">
        <v>20</v>
      </c>
      <c r="H16" s="327" t="s">
        <v>30</v>
      </c>
    </row>
    <row r="17" spans="1:8" x14ac:dyDescent="0.25">
      <c r="A17" s="11" t="s">
        <v>19</v>
      </c>
      <c r="B17" s="36">
        <v>92719</v>
      </c>
      <c r="C17" s="159" t="s">
        <v>127</v>
      </c>
      <c r="D17" s="36" t="s">
        <v>11</v>
      </c>
      <c r="E17" s="41">
        <v>4</v>
      </c>
      <c r="F17" s="41"/>
      <c r="G17" s="282"/>
      <c r="H17" s="327" t="s">
        <v>30</v>
      </c>
    </row>
    <row r="18" spans="1:8" ht="15.75" thickBot="1" x14ac:dyDescent="0.3">
      <c r="A18" s="42"/>
      <c r="B18" s="13">
        <v>2014</v>
      </c>
      <c r="C18" s="157" t="s">
        <v>127</v>
      </c>
      <c r="D18" s="43" t="s">
        <v>10</v>
      </c>
      <c r="E18" s="14">
        <v>6</v>
      </c>
      <c r="F18" s="14"/>
      <c r="G18" s="295">
        <v>10</v>
      </c>
      <c r="H18" s="327" t="s">
        <v>30</v>
      </c>
    </row>
    <row r="19" spans="1:8" x14ac:dyDescent="0.25">
      <c r="A19" s="11" t="s">
        <v>20</v>
      </c>
      <c r="B19" s="36">
        <v>93214</v>
      </c>
      <c r="C19" s="159" t="s">
        <v>127</v>
      </c>
      <c r="D19" s="46" t="s">
        <v>99</v>
      </c>
      <c r="E19" s="41">
        <v>10</v>
      </c>
      <c r="F19" s="41"/>
      <c r="G19" s="282"/>
      <c r="H19" s="327" t="s">
        <v>30</v>
      </c>
    </row>
    <row r="20" spans="1:8" ht="15.75" thickBot="1" x14ac:dyDescent="0.3">
      <c r="A20" s="12"/>
      <c r="B20" s="13">
        <v>93214</v>
      </c>
      <c r="C20" s="157" t="s">
        <v>127</v>
      </c>
      <c r="D20" s="13" t="s">
        <v>98</v>
      </c>
      <c r="E20" s="14">
        <v>10</v>
      </c>
      <c r="F20" s="14"/>
      <c r="G20" s="295">
        <v>20</v>
      </c>
      <c r="H20" s="327" t="s">
        <v>30</v>
      </c>
    </row>
    <row r="21" spans="1:8" x14ac:dyDescent="0.25">
      <c r="A21" s="11" t="s">
        <v>21</v>
      </c>
      <c r="B21" s="36">
        <v>91591</v>
      </c>
      <c r="C21" s="159" t="s">
        <v>127</v>
      </c>
      <c r="D21" s="70" t="s">
        <v>4</v>
      </c>
      <c r="E21" s="41">
        <v>1</v>
      </c>
      <c r="F21" s="41"/>
      <c r="G21" s="282"/>
      <c r="H21" s="327" t="s">
        <v>30</v>
      </c>
    </row>
    <row r="22" spans="1:8" x14ac:dyDescent="0.25">
      <c r="A22" s="37"/>
      <c r="B22" s="160">
        <v>91592</v>
      </c>
      <c r="C22" s="155" t="s">
        <v>127</v>
      </c>
      <c r="D22" s="160" t="s">
        <v>95</v>
      </c>
      <c r="E22" s="135">
        <v>20</v>
      </c>
      <c r="F22" s="39"/>
      <c r="G22" s="283"/>
      <c r="H22" s="327" t="s">
        <v>30</v>
      </c>
    </row>
    <row r="23" spans="1:8" ht="15.75" thickBot="1" x14ac:dyDescent="0.3">
      <c r="A23" s="12"/>
      <c r="B23" s="13">
        <v>91607</v>
      </c>
      <c r="C23" s="157" t="s">
        <v>127</v>
      </c>
      <c r="D23" s="13" t="s">
        <v>4</v>
      </c>
      <c r="E23" s="14">
        <v>8</v>
      </c>
      <c r="F23" s="14"/>
      <c r="G23" s="295">
        <v>29</v>
      </c>
      <c r="H23" s="327" t="s">
        <v>30</v>
      </c>
    </row>
    <row r="24" spans="1:8" x14ac:dyDescent="0.25">
      <c r="A24" s="216" t="s">
        <v>22</v>
      </c>
      <c r="B24" s="217">
        <v>93212</v>
      </c>
      <c r="C24" s="218" t="s">
        <v>131</v>
      </c>
      <c r="D24" s="219" t="s">
        <v>99</v>
      </c>
      <c r="E24" s="220">
        <v>10</v>
      </c>
      <c r="F24" s="220"/>
      <c r="G24" s="297"/>
      <c r="H24" s="327" t="s">
        <v>30</v>
      </c>
    </row>
    <row r="25" spans="1:8" x14ac:dyDescent="0.25">
      <c r="A25" s="221"/>
      <c r="B25" s="222">
        <v>93212</v>
      </c>
      <c r="C25" s="223" t="s">
        <v>131</v>
      </c>
      <c r="D25" s="224" t="s">
        <v>98</v>
      </c>
      <c r="E25" s="225">
        <v>20</v>
      </c>
      <c r="F25" s="225"/>
      <c r="G25" s="298">
        <v>30</v>
      </c>
      <c r="H25" s="327" t="s">
        <v>30</v>
      </c>
    </row>
    <row r="26" spans="1:8" ht="15.75" thickBot="1" x14ac:dyDescent="0.3">
      <c r="A26" s="226"/>
      <c r="B26" s="227">
        <v>94285</v>
      </c>
      <c r="C26" s="228" t="s">
        <v>131</v>
      </c>
      <c r="D26" s="229"/>
      <c r="E26" s="230"/>
      <c r="F26" s="230">
        <v>15</v>
      </c>
      <c r="G26" s="299">
        <v>15</v>
      </c>
      <c r="H26" s="327" t="s">
        <v>30</v>
      </c>
    </row>
    <row r="27" spans="1:8" x14ac:dyDescent="0.25">
      <c r="A27" s="216" t="s">
        <v>23</v>
      </c>
      <c r="B27" s="231">
        <v>92441</v>
      </c>
      <c r="C27" s="218" t="s">
        <v>131</v>
      </c>
      <c r="D27" s="217" t="s">
        <v>8</v>
      </c>
      <c r="E27" s="232">
        <v>36</v>
      </c>
      <c r="F27" s="232"/>
      <c r="G27" s="297"/>
      <c r="H27" s="327" t="s">
        <v>30</v>
      </c>
    </row>
    <row r="28" spans="1:8" x14ac:dyDescent="0.25">
      <c r="A28" s="221"/>
      <c r="B28" s="233">
        <v>51401</v>
      </c>
      <c r="C28" s="223" t="s">
        <v>131</v>
      </c>
      <c r="D28" s="234" t="s">
        <v>24</v>
      </c>
      <c r="E28" s="235">
        <v>10</v>
      </c>
      <c r="F28" s="235"/>
      <c r="G28" s="298"/>
      <c r="H28" s="327" t="s">
        <v>30</v>
      </c>
    </row>
    <row r="29" spans="1:8" ht="15.75" thickBot="1" x14ac:dyDescent="0.3">
      <c r="A29" s="226"/>
      <c r="B29" s="236">
        <v>90016</v>
      </c>
      <c r="C29" s="228" t="s">
        <v>131</v>
      </c>
      <c r="D29" s="237" t="s">
        <v>25</v>
      </c>
      <c r="E29" s="238">
        <v>14</v>
      </c>
      <c r="F29" s="238"/>
      <c r="G29" s="301">
        <v>60</v>
      </c>
      <c r="H29" s="327" t="s">
        <v>30</v>
      </c>
    </row>
    <row r="30" spans="1:8" x14ac:dyDescent="0.25">
      <c r="A30" s="15" t="s">
        <v>26</v>
      </c>
      <c r="B30" s="16">
        <v>93208</v>
      </c>
      <c r="C30" s="203" t="s">
        <v>132</v>
      </c>
      <c r="D30" s="44" t="s">
        <v>99</v>
      </c>
      <c r="E30" s="17">
        <v>10</v>
      </c>
      <c r="F30" s="17"/>
      <c r="G30" s="302"/>
      <c r="H30" s="327" t="s">
        <v>30</v>
      </c>
    </row>
    <row r="31" spans="1:8" ht="15.75" thickBot="1" x14ac:dyDescent="0.3">
      <c r="A31" s="21"/>
      <c r="B31" s="22">
        <v>93208</v>
      </c>
      <c r="C31" s="205" t="s">
        <v>132</v>
      </c>
      <c r="D31" s="22" t="s">
        <v>98</v>
      </c>
      <c r="E31" s="23">
        <v>20</v>
      </c>
      <c r="F31" s="23"/>
      <c r="G31" s="303">
        <v>30</v>
      </c>
      <c r="H31" s="327" t="s">
        <v>30</v>
      </c>
    </row>
    <row r="32" spans="1:8" ht="15.75" thickBot="1" x14ac:dyDescent="0.3">
      <c r="A32" s="753" t="s">
        <v>28</v>
      </c>
      <c r="B32" s="199">
        <v>93209</v>
      </c>
      <c r="C32" s="754" t="s">
        <v>129</v>
      </c>
      <c r="D32" s="755" t="s">
        <v>99</v>
      </c>
      <c r="E32" s="175">
        <v>10</v>
      </c>
      <c r="F32" s="175"/>
      <c r="G32" s="290">
        <v>10</v>
      </c>
      <c r="H32" s="327" t="s">
        <v>30</v>
      </c>
    </row>
    <row r="33" spans="1:8" x14ac:dyDescent="0.25">
      <c r="A33" s="760" t="s">
        <v>33</v>
      </c>
      <c r="B33" s="761">
        <v>93210</v>
      </c>
      <c r="C33" s="168" t="s">
        <v>129</v>
      </c>
      <c r="D33" s="762" t="s">
        <v>99</v>
      </c>
      <c r="E33" s="763">
        <v>10</v>
      </c>
      <c r="F33" s="763"/>
      <c r="G33" s="764"/>
      <c r="H33" s="752" t="s">
        <v>30</v>
      </c>
    </row>
    <row r="34" spans="1:8" x14ac:dyDescent="0.25">
      <c r="A34" s="765"/>
      <c r="B34" s="171">
        <v>93210</v>
      </c>
      <c r="C34" s="172" t="s">
        <v>129</v>
      </c>
      <c r="D34" s="171" t="s">
        <v>98</v>
      </c>
      <c r="E34" s="173">
        <v>20</v>
      </c>
      <c r="F34" s="173"/>
      <c r="G34" s="766"/>
      <c r="H34" s="752" t="s">
        <v>30</v>
      </c>
    </row>
    <row r="35" spans="1:8" x14ac:dyDescent="0.25">
      <c r="A35" s="765"/>
      <c r="B35" s="171">
        <v>92857</v>
      </c>
      <c r="C35" s="172" t="s">
        <v>129</v>
      </c>
      <c r="D35" s="171" t="s">
        <v>34</v>
      </c>
      <c r="E35" s="173">
        <v>86</v>
      </c>
      <c r="F35" s="173"/>
      <c r="G35" s="766">
        <v>116</v>
      </c>
      <c r="H35" s="752" t="s">
        <v>30</v>
      </c>
    </row>
    <row r="36" spans="1:8" ht="15.75" thickBot="1" x14ac:dyDescent="0.3">
      <c r="A36" s="767"/>
      <c r="B36" s="189">
        <v>92675</v>
      </c>
      <c r="C36" s="176" t="s">
        <v>129</v>
      </c>
      <c r="D36" s="799" t="s">
        <v>164</v>
      </c>
      <c r="E36" s="190"/>
      <c r="F36" s="190">
        <v>48</v>
      </c>
      <c r="G36" s="768">
        <v>48</v>
      </c>
      <c r="H36" s="752" t="s">
        <v>30</v>
      </c>
    </row>
    <row r="37" spans="1:8" ht="15.75" thickBot="1" x14ac:dyDescent="0.3">
      <c r="A37" s="769" t="s">
        <v>79</v>
      </c>
      <c r="B37" s="192">
        <v>93666</v>
      </c>
      <c r="C37" s="770" t="s">
        <v>129</v>
      </c>
      <c r="D37" s="192" t="s">
        <v>80</v>
      </c>
      <c r="E37" s="771"/>
      <c r="F37" s="194">
        <v>30</v>
      </c>
      <c r="G37" s="772">
        <v>30</v>
      </c>
      <c r="H37" s="752" t="s">
        <v>30</v>
      </c>
    </row>
    <row r="38" spans="1:8" ht="15.75" thickBot="1" x14ac:dyDescent="0.3">
      <c r="A38" s="756" t="s">
        <v>35</v>
      </c>
      <c r="B38" s="757">
        <v>93130</v>
      </c>
      <c r="C38" s="758" t="s">
        <v>130</v>
      </c>
      <c r="D38" s="757" t="s">
        <v>11</v>
      </c>
      <c r="E38" s="270">
        <v>1</v>
      </c>
      <c r="F38" s="270"/>
      <c r="G38" s="759">
        <v>1</v>
      </c>
      <c r="H38" s="327" t="s">
        <v>30</v>
      </c>
    </row>
    <row r="39" spans="1:8" ht="15.75" thickBot="1" x14ac:dyDescent="0.3">
      <c r="A39" s="741" t="s">
        <v>36</v>
      </c>
      <c r="B39" s="272">
        <v>93968</v>
      </c>
      <c r="C39" s="163" t="s">
        <v>128</v>
      </c>
      <c r="D39" s="7" t="s">
        <v>98</v>
      </c>
      <c r="E39" s="61">
        <v>20</v>
      </c>
      <c r="F39" s="61"/>
      <c r="G39" s="286">
        <v>20</v>
      </c>
      <c r="H39" s="327" t="s">
        <v>30</v>
      </c>
    </row>
    <row r="40" spans="1:8" ht="15.75" thickBot="1" x14ac:dyDescent="0.3">
      <c r="A40" s="183" t="s">
        <v>56</v>
      </c>
      <c r="B40" s="184">
        <v>93142</v>
      </c>
      <c r="C40" s="185" t="s">
        <v>129</v>
      </c>
      <c r="D40" s="184" t="s">
        <v>11</v>
      </c>
      <c r="E40" s="187">
        <v>10</v>
      </c>
      <c r="F40" s="187"/>
      <c r="G40" s="296">
        <v>10</v>
      </c>
      <c r="H40" s="327" t="s">
        <v>30</v>
      </c>
    </row>
    <row r="41" spans="1:8" x14ac:dyDescent="0.25">
      <c r="A41" s="11" t="s">
        <v>57</v>
      </c>
      <c r="B41" s="36">
        <v>63201</v>
      </c>
      <c r="C41" s="159" t="s">
        <v>127</v>
      </c>
      <c r="D41" s="36" t="s">
        <v>25</v>
      </c>
      <c r="E41" s="41">
        <v>6</v>
      </c>
      <c r="F41" s="41"/>
      <c r="G41" s="282"/>
      <c r="H41" s="327" t="s">
        <v>30</v>
      </c>
    </row>
    <row r="42" spans="1:8" x14ac:dyDescent="0.25">
      <c r="A42" s="37"/>
      <c r="B42" s="38">
        <v>91131</v>
      </c>
      <c r="C42" s="155" t="s">
        <v>127</v>
      </c>
      <c r="D42" s="38" t="s">
        <v>58</v>
      </c>
      <c r="E42" s="39">
        <v>30</v>
      </c>
      <c r="F42" s="39"/>
      <c r="G42" s="283"/>
      <c r="H42" s="327" t="s">
        <v>30</v>
      </c>
    </row>
    <row r="43" spans="1:8" x14ac:dyDescent="0.25">
      <c r="A43" s="37"/>
      <c r="B43" s="38">
        <v>91169</v>
      </c>
      <c r="C43" s="155" t="s">
        <v>127</v>
      </c>
      <c r="D43" s="38" t="s">
        <v>58</v>
      </c>
      <c r="E43" s="39">
        <v>20</v>
      </c>
      <c r="F43" s="39"/>
      <c r="G43" s="283"/>
      <c r="H43" s="327" t="s">
        <v>30</v>
      </c>
    </row>
    <row r="44" spans="1:8" x14ac:dyDescent="0.25">
      <c r="A44" s="37"/>
      <c r="B44" s="38">
        <v>91248</v>
      </c>
      <c r="C44" s="155" t="s">
        <v>127</v>
      </c>
      <c r="D44" s="140" t="s">
        <v>10</v>
      </c>
      <c r="E44" s="39">
        <v>21</v>
      </c>
      <c r="F44" s="39"/>
      <c r="G44" s="283"/>
      <c r="H44" s="327" t="s">
        <v>30</v>
      </c>
    </row>
    <row r="45" spans="1:8" x14ac:dyDescent="0.25">
      <c r="A45" s="37"/>
      <c r="B45" s="38">
        <v>91248</v>
      </c>
      <c r="C45" s="155" t="s">
        <v>127</v>
      </c>
      <c r="D45" s="38" t="s">
        <v>8</v>
      </c>
      <c r="E45" s="39">
        <v>15</v>
      </c>
      <c r="F45" s="39"/>
      <c r="G45" s="283"/>
      <c r="H45" s="327" t="s">
        <v>30</v>
      </c>
    </row>
    <row r="46" spans="1:8" x14ac:dyDescent="0.25">
      <c r="A46" s="37"/>
      <c r="B46" s="38">
        <v>91248</v>
      </c>
      <c r="C46" s="155" t="s">
        <v>127</v>
      </c>
      <c r="D46" s="140" t="s">
        <v>10</v>
      </c>
      <c r="E46" s="39">
        <v>10</v>
      </c>
      <c r="F46" s="39"/>
      <c r="G46" s="283"/>
      <c r="H46" s="327" t="s">
        <v>30</v>
      </c>
    </row>
    <row r="47" spans="1:8" x14ac:dyDescent="0.25">
      <c r="A47" s="37"/>
      <c r="B47" s="38">
        <v>92924</v>
      </c>
      <c r="C47" s="155" t="s">
        <v>127</v>
      </c>
      <c r="D47" s="71" t="s">
        <v>59</v>
      </c>
      <c r="E47" s="39">
        <v>17</v>
      </c>
      <c r="F47" s="39"/>
      <c r="G47" s="283"/>
      <c r="H47" s="327" t="s">
        <v>30</v>
      </c>
    </row>
    <row r="48" spans="1:8" x14ac:dyDescent="0.25">
      <c r="A48" s="37"/>
      <c r="B48" s="38">
        <v>93211</v>
      </c>
      <c r="C48" s="155" t="s">
        <v>127</v>
      </c>
      <c r="D48" s="49" t="s">
        <v>99</v>
      </c>
      <c r="E48" s="39">
        <v>10</v>
      </c>
      <c r="F48" s="39"/>
      <c r="G48" s="283"/>
      <c r="H48" s="327" t="s">
        <v>30</v>
      </c>
    </row>
    <row r="49" spans="1:8" x14ac:dyDescent="0.25">
      <c r="A49" s="37"/>
      <c r="B49" s="38">
        <v>93211</v>
      </c>
      <c r="C49" s="155" t="s">
        <v>127</v>
      </c>
      <c r="D49" s="38" t="s">
        <v>98</v>
      </c>
      <c r="E49" s="39">
        <v>20</v>
      </c>
      <c r="F49" s="39"/>
      <c r="G49" s="283"/>
      <c r="H49" s="327" t="s">
        <v>30</v>
      </c>
    </row>
    <row r="50" spans="1:8" ht="15.75" thickBot="1" x14ac:dyDescent="0.3">
      <c r="A50" s="12"/>
      <c r="B50" s="13">
        <v>93604</v>
      </c>
      <c r="C50" s="157" t="s">
        <v>127</v>
      </c>
      <c r="D50" s="141" t="s">
        <v>99</v>
      </c>
      <c r="E50" s="14">
        <v>10</v>
      </c>
      <c r="F50" s="14"/>
      <c r="G50" s="295">
        <v>159</v>
      </c>
      <c r="H50" s="327" t="s">
        <v>30</v>
      </c>
    </row>
    <row r="51" spans="1:8" ht="15.75" thickBot="1" x14ac:dyDescent="0.3">
      <c r="A51" s="33" t="s">
        <v>64</v>
      </c>
      <c r="B51" s="65">
        <v>93159</v>
      </c>
      <c r="C51" s="161" t="s">
        <v>127</v>
      </c>
      <c r="D51" s="65" t="s">
        <v>11</v>
      </c>
      <c r="E51" s="34">
        <v>12</v>
      </c>
      <c r="F51" s="34"/>
      <c r="G51" s="320">
        <v>12</v>
      </c>
      <c r="H51" s="327" t="s">
        <v>30</v>
      </c>
    </row>
    <row r="52" spans="1:8" x14ac:dyDescent="0.25">
      <c r="A52" s="24" t="s">
        <v>65</v>
      </c>
      <c r="B52" s="111">
        <v>92967</v>
      </c>
      <c r="C52" s="162" t="s">
        <v>128</v>
      </c>
      <c r="D52" s="45" t="s">
        <v>10</v>
      </c>
      <c r="E52" s="27">
        <v>100</v>
      </c>
      <c r="F52" s="27"/>
      <c r="G52" s="291"/>
      <c r="H52" s="327" t="s">
        <v>30</v>
      </c>
    </row>
    <row r="53" spans="1:8" x14ac:dyDescent="0.25">
      <c r="A53" s="9"/>
      <c r="B53" s="278">
        <v>93969</v>
      </c>
      <c r="C53" s="163" t="s">
        <v>128</v>
      </c>
      <c r="D53" s="7" t="s">
        <v>98</v>
      </c>
      <c r="E53" s="8">
        <v>20</v>
      </c>
      <c r="F53" s="8"/>
      <c r="G53" s="286">
        <v>120</v>
      </c>
      <c r="H53" s="327" t="s">
        <v>30</v>
      </c>
    </row>
    <row r="54" spans="1:8" ht="15.75" thickBot="1" x14ac:dyDescent="0.3">
      <c r="A54" s="10"/>
      <c r="B54" s="127">
        <v>94122</v>
      </c>
      <c r="C54" s="164" t="s">
        <v>128</v>
      </c>
      <c r="D54" s="72" t="s">
        <v>80</v>
      </c>
      <c r="E54" s="73"/>
      <c r="F54" s="73">
        <v>175</v>
      </c>
      <c r="G54" s="322">
        <v>175</v>
      </c>
      <c r="H54" s="327" t="s">
        <v>30</v>
      </c>
    </row>
    <row r="55" spans="1:8" x14ac:dyDescent="0.25">
      <c r="A55" s="24" t="s">
        <v>67</v>
      </c>
      <c r="B55" s="25">
        <v>93213</v>
      </c>
      <c r="C55" s="271" t="s">
        <v>128</v>
      </c>
      <c r="D55" s="279" t="s">
        <v>99</v>
      </c>
      <c r="E55" s="27">
        <v>10</v>
      </c>
      <c r="F55" s="27"/>
      <c r="G55" s="291"/>
      <c r="H55" s="327" t="s">
        <v>30</v>
      </c>
    </row>
    <row r="56" spans="1:8" ht="15.75" thickBot="1" x14ac:dyDescent="0.3">
      <c r="A56" s="30"/>
      <c r="B56" s="31">
        <v>93213</v>
      </c>
      <c r="C56" s="164" t="s">
        <v>128</v>
      </c>
      <c r="D56" s="31" t="s">
        <v>98</v>
      </c>
      <c r="E56" s="32">
        <v>20</v>
      </c>
      <c r="F56" s="32"/>
      <c r="G56" s="292">
        <v>30</v>
      </c>
      <c r="H56" s="327" t="s">
        <v>30</v>
      </c>
    </row>
    <row r="57" spans="1:8" x14ac:dyDescent="0.25">
      <c r="A57" s="15" t="s">
        <v>72</v>
      </c>
      <c r="B57" s="16">
        <v>93215</v>
      </c>
      <c r="C57" s="203" t="s">
        <v>132</v>
      </c>
      <c r="D57" s="44" t="s">
        <v>99</v>
      </c>
      <c r="E57" s="17">
        <v>10</v>
      </c>
      <c r="F57" s="17"/>
      <c r="G57" s="302"/>
      <c r="H57" s="327" t="s">
        <v>30</v>
      </c>
    </row>
    <row r="58" spans="1:8" x14ac:dyDescent="0.25">
      <c r="A58" s="18"/>
      <c r="B58" s="19">
        <v>93215</v>
      </c>
      <c r="C58" s="204" t="s">
        <v>132</v>
      </c>
      <c r="D58" s="19" t="s">
        <v>98</v>
      </c>
      <c r="E58" s="20">
        <v>20</v>
      </c>
      <c r="F58" s="20"/>
      <c r="G58" s="311"/>
      <c r="H58" s="327" t="s">
        <v>30</v>
      </c>
    </row>
    <row r="59" spans="1:8" x14ac:dyDescent="0.25">
      <c r="A59" s="130" t="s">
        <v>105</v>
      </c>
      <c r="B59" s="131">
        <v>93198</v>
      </c>
      <c r="C59" s="204" t="s">
        <v>132</v>
      </c>
      <c r="D59" s="131" t="s">
        <v>100</v>
      </c>
      <c r="E59" s="88">
        <v>26</v>
      </c>
      <c r="F59" s="88"/>
      <c r="G59" s="324"/>
      <c r="H59" s="327" t="s">
        <v>30</v>
      </c>
    </row>
    <row r="60" spans="1:8" ht="15.75" thickBot="1" x14ac:dyDescent="0.3">
      <c r="A60" s="132"/>
      <c r="B60" s="95">
        <v>93198</v>
      </c>
      <c r="C60" s="205" t="s">
        <v>132</v>
      </c>
      <c r="D60" s="95" t="s">
        <v>96</v>
      </c>
      <c r="E60" s="133">
        <v>15</v>
      </c>
      <c r="F60" s="86"/>
      <c r="G60" s="325">
        <v>71</v>
      </c>
      <c r="H60" s="327" t="s">
        <v>30</v>
      </c>
    </row>
    <row r="61" spans="1:8" x14ac:dyDescent="0.25">
      <c r="A61" s="15" t="s">
        <v>73</v>
      </c>
      <c r="B61" s="16">
        <v>93594</v>
      </c>
      <c r="C61" s="203" t="s">
        <v>132</v>
      </c>
      <c r="D61" s="16" t="s">
        <v>98</v>
      </c>
      <c r="E61" s="17">
        <v>20</v>
      </c>
      <c r="F61" s="17"/>
      <c r="G61" s="302"/>
      <c r="H61" s="327" t="s">
        <v>30</v>
      </c>
    </row>
    <row r="62" spans="1:8" x14ac:dyDescent="0.25">
      <c r="A62" s="18"/>
      <c r="B62" s="19">
        <v>93594</v>
      </c>
      <c r="C62" s="204" t="s">
        <v>132</v>
      </c>
      <c r="D62" s="19" t="s">
        <v>99</v>
      </c>
      <c r="E62" s="20">
        <v>10</v>
      </c>
      <c r="F62" s="20"/>
      <c r="G62" s="311">
        <v>30</v>
      </c>
      <c r="H62" s="327" t="s">
        <v>30</v>
      </c>
    </row>
    <row r="63" spans="1:8" ht="15.75" thickBot="1" x14ac:dyDescent="0.3">
      <c r="A63" s="64" t="s">
        <v>81</v>
      </c>
      <c r="B63" s="85">
        <v>93838</v>
      </c>
      <c r="C63" s="205" t="s">
        <v>132</v>
      </c>
      <c r="D63" s="85" t="s">
        <v>77</v>
      </c>
      <c r="E63" s="86"/>
      <c r="F63" s="86">
        <v>34</v>
      </c>
      <c r="G63" s="319">
        <v>34</v>
      </c>
      <c r="H63" s="327" t="s">
        <v>30</v>
      </c>
    </row>
    <row r="64" spans="1:8" x14ac:dyDescent="0.25">
      <c r="A64" s="216" t="s">
        <v>74</v>
      </c>
      <c r="B64" s="217">
        <v>93170</v>
      </c>
      <c r="C64" s="218" t="s">
        <v>131</v>
      </c>
      <c r="D64" s="217" t="s">
        <v>11</v>
      </c>
      <c r="E64" s="220">
        <v>18</v>
      </c>
      <c r="F64" s="220"/>
      <c r="G64" s="297"/>
      <c r="H64" s="327" t="s">
        <v>30</v>
      </c>
    </row>
    <row r="65" spans="1:8" ht="15.75" thickBot="1" x14ac:dyDescent="0.3">
      <c r="A65" s="226"/>
      <c r="B65" s="256">
        <v>93948</v>
      </c>
      <c r="C65" s="228" t="s">
        <v>131</v>
      </c>
      <c r="D65" s="256" t="s">
        <v>98</v>
      </c>
      <c r="E65" s="257">
        <v>20</v>
      </c>
      <c r="F65" s="257"/>
      <c r="G65" s="326">
        <v>38</v>
      </c>
      <c r="H65" s="327" t="s">
        <v>30</v>
      </c>
    </row>
    <row r="66" spans="1:8" x14ac:dyDescent="0.25">
      <c r="G66" s="6">
        <f>SUM(G4:G65)</f>
        <v>1331</v>
      </c>
    </row>
  </sheetData>
  <pageMargins left="0.7" right="0.7" top="0.75" bottom="0.75" header="0.3" footer="0.3"/>
  <pageSetup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B76D-CE79-440B-9F45-FCF79F820E06}">
  <sheetPr>
    <pageSetUpPr fitToPage="1"/>
  </sheetPr>
  <dimension ref="A1:H27"/>
  <sheetViews>
    <sheetView zoomScale="80" zoomScaleNormal="80" workbookViewId="0">
      <selection activeCell="L35" sqref="L35"/>
    </sheetView>
  </sheetViews>
  <sheetFormatPr defaultRowHeight="15" x14ac:dyDescent="0.25"/>
  <cols>
    <col min="1" max="1" width="53.42578125" customWidth="1"/>
    <col min="2" max="2" width="14.28515625" customWidth="1"/>
    <col min="3" max="3" width="67.42578125" customWidth="1"/>
    <col min="4" max="4" width="49.42578125" customWidth="1"/>
    <col min="5" max="5" width="12.7109375" customWidth="1"/>
    <col min="6" max="6" width="13.140625" customWidth="1"/>
    <col min="7" max="7" width="16.140625" customWidth="1"/>
    <col min="8" max="8" width="15.85546875" customWidth="1"/>
  </cols>
  <sheetData>
    <row r="1" spans="1:8" ht="32.25" thickBot="1" x14ac:dyDescent="0.55000000000000004">
      <c r="A1" s="87" t="s">
        <v>91</v>
      </c>
      <c r="G1" s="6"/>
    </row>
    <row r="2" spans="1:8" ht="32.25" thickBot="1" x14ac:dyDescent="0.4">
      <c r="A2" s="785" t="s">
        <v>0</v>
      </c>
      <c r="B2" s="786" t="s">
        <v>2</v>
      </c>
      <c r="C2" s="786"/>
      <c r="D2" s="787" t="s">
        <v>3</v>
      </c>
      <c r="E2" s="786" t="s">
        <v>75</v>
      </c>
      <c r="F2" s="788" t="s">
        <v>76</v>
      </c>
      <c r="G2" s="786" t="s">
        <v>89</v>
      </c>
      <c r="H2" s="528" t="s">
        <v>133</v>
      </c>
    </row>
    <row r="3" spans="1:8" x14ac:dyDescent="0.25">
      <c r="A3" s="760" t="s">
        <v>7</v>
      </c>
      <c r="B3" s="761">
        <v>91970</v>
      </c>
      <c r="C3" s="168" t="s">
        <v>129</v>
      </c>
      <c r="D3" s="761" t="s">
        <v>4</v>
      </c>
      <c r="E3" s="763">
        <v>6</v>
      </c>
      <c r="F3" s="763"/>
      <c r="G3" s="764"/>
      <c r="H3" s="752" t="s">
        <v>135</v>
      </c>
    </row>
    <row r="4" spans="1:8" x14ac:dyDescent="0.25">
      <c r="A4" s="765"/>
      <c r="B4" s="171">
        <v>91971</v>
      </c>
      <c r="C4" s="172" t="s">
        <v>129</v>
      </c>
      <c r="D4" s="171" t="s">
        <v>4</v>
      </c>
      <c r="E4" s="173">
        <v>10</v>
      </c>
      <c r="F4" s="173"/>
      <c r="G4" s="766"/>
      <c r="H4" s="752" t="s">
        <v>135</v>
      </c>
    </row>
    <row r="5" spans="1:8" x14ac:dyDescent="0.25">
      <c r="A5" s="765"/>
      <c r="B5" s="171">
        <v>91975</v>
      </c>
      <c r="C5" s="172" t="s">
        <v>129</v>
      </c>
      <c r="D5" s="171" t="s">
        <v>4</v>
      </c>
      <c r="E5" s="173">
        <v>10</v>
      </c>
      <c r="F5" s="173"/>
      <c r="G5" s="766"/>
      <c r="H5" s="752" t="s">
        <v>135</v>
      </c>
    </row>
    <row r="6" spans="1:8" x14ac:dyDescent="0.25">
      <c r="A6" s="765"/>
      <c r="B6" s="171">
        <v>92323</v>
      </c>
      <c r="C6" s="172" t="s">
        <v>129</v>
      </c>
      <c r="D6" s="171" t="s">
        <v>8</v>
      </c>
      <c r="E6" s="173">
        <v>12</v>
      </c>
      <c r="F6" s="173"/>
      <c r="G6" s="766"/>
      <c r="H6" s="752" t="s">
        <v>135</v>
      </c>
    </row>
    <row r="7" spans="1:8" x14ac:dyDescent="0.25">
      <c r="A7" s="789"/>
      <c r="B7" s="171">
        <v>92790</v>
      </c>
      <c r="C7" s="172" t="s">
        <v>129</v>
      </c>
      <c r="D7" s="171" t="s">
        <v>8</v>
      </c>
      <c r="E7" s="173">
        <v>18</v>
      </c>
      <c r="F7" s="175"/>
      <c r="G7" s="790">
        <v>56</v>
      </c>
      <c r="H7" s="752" t="s">
        <v>135</v>
      </c>
    </row>
    <row r="8" spans="1:8" ht="15.75" thickBot="1" x14ac:dyDescent="0.3">
      <c r="A8" s="767"/>
      <c r="B8" s="151"/>
      <c r="C8" s="176" t="s">
        <v>129</v>
      </c>
      <c r="D8" s="177" t="s">
        <v>164</v>
      </c>
      <c r="E8" s="178"/>
      <c r="F8" s="179">
        <v>39</v>
      </c>
      <c r="G8" s="791">
        <v>39</v>
      </c>
      <c r="H8" s="752" t="s">
        <v>135</v>
      </c>
    </row>
    <row r="9" spans="1:8" x14ac:dyDescent="0.25">
      <c r="A9" s="760" t="s">
        <v>13</v>
      </c>
      <c r="B9" s="761">
        <v>91845</v>
      </c>
      <c r="C9" s="168" t="s">
        <v>129</v>
      </c>
      <c r="D9" s="784" t="s">
        <v>4</v>
      </c>
      <c r="E9" s="763">
        <v>20</v>
      </c>
      <c r="F9" s="763"/>
      <c r="G9" s="764"/>
      <c r="H9" s="752" t="s">
        <v>135</v>
      </c>
    </row>
    <row r="10" spans="1:8" ht="15.75" thickBot="1" x14ac:dyDescent="0.3">
      <c r="A10" s="767"/>
      <c r="B10" s="180">
        <v>91846</v>
      </c>
      <c r="C10" s="176" t="s">
        <v>129</v>
      </c>
      <c r="D10" s="181" t="s">
        <v>4</v>
      </c>
      <c r="E10" s="182">
        <v>21</v>
      </c>
      <c r="F10" s="182"/>
      <c r="G10" s="776">
        <v>41</v>
      </c>
      <c r="H10" s="752" t="s">
        <v>135</v>
      </c>
    </row>
    <row r="11" spans="1:8" x14ac:dyDescent="0.25">
      <c r="A11" s="741" t="s">
        <v>15</v>
      </c>
      <c r="B11" s="777">
        <v>90008</v>
      </c>
      <c r="C11" s="162" t="s">
        <v>130</v>
      </c>
      <c r="D11" s="743" t="s">
        <v>16</v>
      </c>
      <c r="E11" s="778">
        <v>31</v>
      </c>
      <c r="F11" s="778"/>
      <c r="G11" s="779"/>
      <c r="H11" s="752" t="s">
        <v>135</v>
      </c>
    </row>
    <row r="12" spans="1:8" x14ac:dyDescent="0.25">
      <c r="A12" s="747"/>
      <c r="B12" s="7">
        <v>91598</v>
      </c>
      <c r="C12" s="163" t="s">
        <v>130</v>
      </c>
      <c r="D12" s="7" t="s">
        <v>4</v>
      </c>
      <c r="E12" s="8">
        <v>10</v>
      </c>
      <c r="F12" s="8"/>
      <c r="G12" s="780"/>
      <c r="H12" s="752" t="s">
        <v>135</v>
      </c>
    </row>
    <row r="13" spans="1:8" x14ac:dyDescent="0.25">
      <c r="A13" s="747"/>
      <c r="B13" s="7">
        <v>91599</v>
      </c>
      <c r="C13" s="163" t="s">
        <v>130</v>
      </c>
      <c r="D13" s="7" t="s">
        <v>4</v>
      </c>
      <c r="E13" s="8">
        <v>10</v>
      </c>
      <c r="F13" s="8"/>
      <c r="G13" s="780"/>
      <c r="H13" s="752" t="s">
        <v>135</v>
      </c>
    </row>
    <row r="14" spans="1:8" x14ac:dyDescent="0.25">
      <c r="A14" s="747"/>
      <c r="B14" s="7">
        <v>91604</v>
      </c>
      <c r="C14" s="163" t="s">
        <v>130</v>
      </c>
      <c r="D14" s="7" t="s">
        <v>4</v>
      </c>
      <c r="E14" s="8">
        <v>9</v>
      </c>
      <c r="F14" s="8"/>
      <c r="G14" s="780"/>
      <c r="H14" s="752" t="s">
        <v>135</v>
      </c>
    </row>
    <row r="15" spans="1:8" x14ac:dyDescent="0.25">
      <c r="A15" s="747"/>
      <c r="B15" s="7">
        <v>91610</v>
      </c>
      <c r="C15" s="163" t="s">
        <v>130</v>
      </c>
      <c r="D15" s="7" t="s">
        <v>4</v>
      </c>
      <c r="E15" s="8">
        <v>4</v>
      </c>
      <c r="F15" s="8"/>
      <c r="G15" s="780">
        <v>64</v>
      </c>
      <c r="H15" s="752" t="s">
        <v>135</v>
      </c>
    </row>
    <row r="16" spans="1:8" x14ac:dyDescent="0.25">
      <c r="A16" s="781"/>
      <c r="B16" s="99">
        <v>94278</v>
      </c>
      <c r="C16" s="163" t="s">
        <v>130</v>
      </c>
      <c r="D16" s="99" t="s">
        <v>77</v>
      </c>
      <c r="E16" s="94"/>
      <c r="F16" s="100">
        <v>38</v>
      </c>
      <c r="G16" s="782">
        <v>38</v>
      </c>
      <c r="H16" s="752" t="s">
        <v>135</v>
      </c>
    </row>
    <row r="17" spans="1:8" ht="15.75" thickBot="1" x14ac:dyDescent="0.3">
      <c r="A17" s="750"/>
      <c r="B17" s="96"/>
      <c r="C17" s="164" t="s">
        <v>130</v>
      </c>
      <c r="D17" s="97" t="s">
        <v>164</v>
      </c>
      <c r="E17" s="165"/>
      <c r="F17" s="98">
        <v>27</v>
      </c>
      <c r="G17" s="783">
        <v>27</v>
      </c>
      <c r="H17" s="752" t="s">
        <v>135</v>
      </c>
    </row>
    <row r="18" spans="1:8" x14ac:dyDescent="0.25">
      <c r="A18" s="760" t="s">
        <v>28</v>
      </c>
      <c r="B18" s="761">
        <v>91853</v>
      </c>
      <c r="C18" s="168" t="s">
        <v>129</v>
      </c>
      <c r="D18" s="761" t="s">
        <v>4</v>
      </c>
      <c r="E18" s="763">
        <v>24</v>
      </c>
      <c r="F18" s="763"/>
      <c r="G18" s="764"/>
      <c r="H18" s="752" t="s">
        <v>135</v>
      </c>
    </row>
    <row r="19" spans="1:8" x14ac:dyDescent="0.25">
      <c r="A19" s="765"/>
      <c r="B19" s="171">
        <v>91854</v>
      </c>
      <c r="C19" s="172" t="s">
        <v>129</v>
      </c>
      <c r="D19" s="171" t="s">
        <v>4</v>
      </c>
      <c r="E19" s="173">
        <v>24</v>
      </c>
      <c r="F19" s="173"/>
      <c r="G19" s="766"/>
      <c r="H19" s="752" t="s">
        <v>135</v>
      </c>
    </row>
    <row r="20" spans="1:8" x14ac:dyDescent="0.25">
      <c r="A20" s="765"/>
      <c r="B20" s="171">
        <v>91855</v>
      </c>
      <c r="C20" s="172" t="s">
        <v>129</v>
      </c>
      <c r="D20" s="171" t="s">
        <v>4</v>
      </c>
      <c r="E20" s="173">
        <v>6</v>
      </c>
      <c r="F20" s="173"/>
      <c r="G20" s="766"/>
      <c r="H20" s="752" t="s">
        <v>135</v>
      </c>
    </row>
    <row r="21" spans="1:8" x14ac:dyDescent="0.25">
      <c r="A21" s="765"/>
      <c r="B21" s="171">
        <v>91856</v>
      </c>
      <c r="C21" s="172" t="s">
        <v>129</v>
      </c>
      <c r="D21" s="171" t="s">
        <v>4</v>
      </c>
      <c r="E21" s="173">
        <v>30</v>
      </c>
      <c r="F21" s="173"/>
      <c r="G21" s="766"/>
      <c r="H21" s="752" t="s">
        <v>135</v>
      </c>
    </row>
    <row r="22" spans="1:8" ht="15.75" thickBot="1" x14ac:dyDescent="0.3">
      <c r="A22" s="767"/>
      <c r="B22" s="180">
        <v>92673</v>
      </c>
      <c r="C22" s="176" t="s">
        <v>129</v>
      </c>
      <c r="D22" s="775" t="s">
        <v>97</v>
      </c>
      <c r="E22" s="182">
        <v>55</v>
      </c>
      <c r="F22" s="182"/>
      <c r="G22" s="776"/>
      <c r="H22" s="752" t="s">
        <v>135</v>
      </c>
    </row>
    <row r="23" spans="1:8" x14ac:dyDescent="0.25">
      <c r="A23" s="760" t="s">
        <v>55</v>
      </c>
      <c r="B23" s="773">
        <v>91972</v>
      </c>
      <c r="C23" s="168" t="s">
        <v>129</v>
      </c>
      <c r="D23" s="761" t="s">
        <v>4</v>
      </c>
      <c r="E23" s="763">
        <v>42</v>
      </c>
      <c r="F23" s="763"/>
      <c r="G23" s="764"/>
      <c r="H23" s="752" t="s">
        <v>135</v>
      </c>
    </row>
    <row r="24" spans="1:8" x14ac:dyDescent="0.25">
      <c r="A24" s="765"/>
      <c r="B24" s="195">
        <v>91973</v>
      </c>
      <c r="C24" s="172" t="s">
        <v>129</v>
      </c>
      <c r="D24" s="171" t="s">
        <v>4</v>
      </c>
      <c r="E24" s="173">
        <v>7</v>
      </c>
      <c r="F24" s="173"/>
      <c r="G24" s="766"/>
      <c r="H24" s="752" t="s">
        <v>135</v>
      </c>
    </row>
    <row r="25" spans="1:8" x14ac:dyDescent="0.25">
      <c r="A25" s="765"/>
      <c r="B25" s="196">
        <v>91974</v>
      </c>
      <c r="C25" s="172" t="s">
        <v>129</v>
      </c>
      <c r="D25" s="171" t="s">
        <v>4</v>
      </c>
      <c r="E25" s="173">
        <v>2</v>
      </c>
      <c r="F25" s="173"/>
      <c r="G25" s="766">
        <v>51</v>
      </c>
      <c r="H25" s="752" t="s">
        <v>135</v>
      </c>
    </row>
    <row r="26" spans="1:8" ht="15.75" thickBot="1" x14ac:dyDescent="0.3">
      <c r="A26" s="774"/>
      <c r="B26" s="197">
        <v>94079</v>
      </c>
      <c r="C26" s="176" t="s">
        <v>129</v>
      </c>
      <c r="D26" s="189" t="s">
        <v>83</v>
      </c>
      <c r="E26" s="190"/>
      <c r="F26" s="190">
        <v>79</v>
      </c>
      <c r="G26" s="768">
        <v>79</v>
      </c>
      <c r="H26" s="752" t="s">
        <v>135</v>
      </c>
    </row>
    <row r="27" spans="1:8" x14ac:dyDescent="0.25">
      <c r="G27" s="6">
        <f>SUM(G3:G26)</f>
        <v>395</v>
      </c>
    </row>
  </sheetData>
  <pageMargins left="0.25" right="0.25" top="0.75" bottom="0.75" header="0.3" footer="0.3"/>
  <pageSetup scale="5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B11EB-2615-409B-9DFD-BD045942223A}">
  <dimension ref="A1:H81"/>
  <sheetViews>
    <sheetView topLeftCell="A34" zoomScale="90" zoomScaleNormal="90" workbookViewId="0">
      <selection activeCell="E14" sqref="E14"/>
    </sheetView>
  </sheetViews>
  <sheetFormatPr defaultRowHeight="15" x14ac:dyDescent="0.25"/>
  <cols>
    <col min="1" max="1" width="51.7109375" customWidth="1"/>
    <col min="3" max="3" width="32" customWidth="1"/>
    <col min="4" max="4" width="46.5703125" customWidth="1"/>
    <col min="5" max="6" width="15" customWidth="1"/>
    <col min="7" max="7" width="17.140625" customWidth="1"/>
    <col min="8" max="8" width="19.42578125" customWidth="1"/>
  </cols>
  <sheetData>
    <row r="1" spans="1:8" ht="32.25" thickBot="1" x14ac:dyDescent="0.55000000000000004">
      <c r="A1" s="87" t="s">
        <v>91</v>
      </c>
      <c r="G1" s="6"/>
    </row>
    <row r="2" spans="1:8" ht="32.25" thickBot="1" x14ac:dyDescent="0.4">
      <c r="A2" s="2" t="s">
        <v>0</v>
      </c>
      <c r="B2" s="3" t="s">
        <v>2</v>
      </c>
      <c r="C2" s="3"/>
      <c r="D2" s="4" t="s">
        <v>3</v>
      </c>
      <c r="E2" s="3" t="s">
        <v>75</v>
      </c>
      <c r="F2" s="5" t="s">
        <v>76</v>
      </c>
      <c r="G2" s="3" t="s">
        <v>89</v>
      </c>
      <c r="H2" s="528" t="s">
        <v>133</v>
      </c>
    </row>
    <row r="3" spans="1:8" ht="15.75" thickBot="1" x14ac:dyDescent="0.3">
      <c r="A3" s="108" t="s">
        <v>104</v>
      </c>
      <c r="B3" s="109"/>
      <c r="C3" s="206" t="s">
        <v>132</v>
      </c>
      <c r="D3" s="89" t="s">
        <v>164</v>
      </c>
      <c r="E3" s="110"/>
      <c r="F3" s="110">
        <v>24</v>
      </c>
      <c r="G3" s="300">
        <v>24</v>
      </c>
      <c r="H3" s="327" t="s">
        <v>31</v>
      </c>
    </row>
    <row r="4" spans="1:8" ht="15.75" thickBot="1" x14ac:dyDescent="0.3">
      <c r="A4" s="66" t="s">
        <v>27</v>
      </c>
      <c r="B4" s="112">
        <v>92667</v>
      </c>
      <c r="C4" s="206" t="s">
        <v>132</v>
      </c>
      <c r="D4" s="113" t="s">
        <v>97</v>
      </c>
      <c r="E4" s="68">
        <v>16</v>
      </c>
      <c r="F4" s="68"/>
      <c r="G4" s="304">
        <v>16</v>
      </c>
      <c r="H4" s="327" t="s">
        <v>31</v>
      </c>
    </row>
    <row r="5" spans="1:8" ht="15.75" thickBot="1" x14ac:dyDescent="0.3">
      <c r="A5" s="102" t="s">
        <v>101</v>
      </c>
      <c r="B5" s="101"/>
      <c r="C5" s="206" t="s">
        <v>132</v>
      </c>
      <c r="D5" s="89" t="s">
        <v>164</v>
      </c>
      <c r="E5" s="145"/>
      <c r="F5" s="103">
        <v>20</v>
      </c>
      <c r="G5" s="305">
        <v>20</v>
      </c>
      <c r="H5" s="327" t="s">
        <v>31</v>
      </c>
    </row>
    <row r="6" spans="1:8" ht="15.75" thickBot="1" x14ac:dyDescent="0.3">
      <c r="A6" s="102" t="s">
        <v>102</v>
      </c>
      <c r="B6" s="114"/>
      <c r="C6" s="206" t="s">
        <v>132</v>
      </c>
      <c r="D6" s="89" t="s">
        <v>164</v>
      </c>
      <c r="E6" s="75"/>
      <c r="F6" s="103">
        <v>60</v>
      </c>
      <c r="G6" s="305">
        <v>60</v>
      </c>
      <c r="H6" s="327" t="s">
        <v>31</v>
      </c>
    </row>
    <row r="7" spans="1:8" x14ac:dyDescent="0.25">
      <c r="A7" s="15" t="s">
        <v>39</v>
      </c>
      <c r="B7" s="16">
        <v>118</v>
      </c>
      <c r="C7" s="207" t="s">
        <v>132</v>
      </c>
      <c r="D7" s="16" t="s">
        <v>90</v>
      </c>
      <c r="E7" s="17">
        <v>84</v>
      </c>
      <c r="F7" s="17"/>
      <c r="G7" s="302"/>
      <c r="H7" s="327" t="s">
        <v>31</v>
      </c>
    </row>
    <row r="8" spans="1:8" x14ac:dyDescent="0.25">
      <c r="A8" s="18"/>
      <c r="B8" s="19">
        <v>183</v>
      </c>
      <c r="C8" s="204" t="s">
        <v>132</v>
      </c>
      <c r="D8" s="19" t="s">
        <v>40</v>
      </c>
      <c r="E8" s="20">
        <v>36</v>
      </c>
      <c r="F8" s="20"/>
      <c r="G8" s="311"/>
      <c r="H8" s="327" t="s">
        <v>31</v>
      </c>
    </row>
    <row r="9" spans="1:8" x14ac:dyDescent="0.25">
      <c r="A9" s="18"/>
      <c r="B9" s="19">
        <v>227</v>
      </c>
      <c r="C9" s="204" t="s">
        <v>132</v>
      </c>
      <c r="D9" s="51" t="s">
        <v>41</v>
      </c>
      <c r="E9" s="20">
        <v>37</v>
      </c>
      <c r="F9" s="20"/>
      <c r="G9" s="311"/>
      <c r="H9" s="327" t="s">
        <v>31</v>
      </c>
    </row>
    <row r="10" spans="1:8" x14ac:dyDescent="0.25">
      <c r="A10" s="18"/>
      <c r="B10" s="19">
        <v>240</v>
      </c>
      <c r="C10" s="204" t="s">
        <v>132</v>
      </c>
      <c r="D10" s="19" t="s">
        <v>42</v>
      </c>
      <c r="E10" s="20">
        <v>86</v>
      </c>
      <c r="F10" s="20"/>
      <c r="G10" s="311"/>
      <c r="H10" s="327" t="s">
        <v>31</v>
      </c>
    </row>
    <row r="11" spans="1:8" x14ac:dyDescent="0.25">
      <c r="A11" s="18"/>
      <c r="B11" s="19">
        <v>93116</v>
      </c>
      <c r="C11" s="204" t="s">
        <v>132</v>
      </c>
      <c r="D11" s="19" t="s">
        <v>40</v>
      </c>
      <c r="E11" s="20">
        <v>10</v>
      </c>
      <c r="F11" s="20"/>
      <c r="G11" s="311">
        <v>253</v>
      </c>
      <c r="H11" s="327" t="s">
        <v>31</v>
      </c>
    </row>
    <row r="12" spans="1:8" x14ac:dyDescent="0.25">
      <c r="A12" s="52" t="s">
        <v>43</v>
      </c>
      <c r="B12" s="19">
        <v>144</v>
      </c>
      <c r="C12" s="204" t="s">
        <v>132</v>
      </c>
      <c r="D12" s="19" t="s">
        <v>42</v>
      </c>
      <c r="E12" s="20">
        <v>11</v>
      </c>
      <c r="F12" s="20"/>
      <c r="G12" s="311"/>
      <c r="H12" s="327" t="s">
        <v>31</v>
      </c>
    </row>
    <row r="13" spans="1:8" x14ac:dyDescent="0.25">
      <c r="A13" s="52"/>
      <c r="B13" s="19">
        <v>232</v>
      </c>
      <c r="C13" s="204" t="s">
        <v>132</v>
      </c>
      <c r="D13" s="51" t="s">
        <v>41</v>
      </c>
      <c r="E13" s="20">
        <v>34</v>
      </c>
      <c r="F13" s="20"/>
      <c r="G13" s="311"/>
      <c r="H13" s="327" t="s">
        <v>31</v>
      </c>
    </row>
    <row r="14" spans="1:8" x14ac:dyDescent="0.25">
      <c r="A14" s="52"/>
      <c r="B14" s="19">
        <v>238</v>
      </c>
      <c r="C14" s="204" t="s">
        <v>132</v>
      </c>
      <c r="D14" s="51" t="s">
        <v>41</v>
      </c>
      <c r="E14" s="20">
        <v>10</v>
      </c>
      <c r="F14" s="20"/>
      <c r="G14" s="311"/>
      <c r="H14" s="327" t="s">
        <v>31</v>
      </c>
    </row>
    <row r="15" spans="1:8" x14ac:dyDescent="0.25">
      <c r="A15" s="52"/>
      <c r="B15" s="19">
        <v>438</v>
      </c>
      <c r="C15" s="204" t="s">
        <v>132</v>
      </c>
      <c r="D15" s="19" t="s">
        <v>48</v>
      </c>
      <c r="E15" s="20">
        <v>45</v>
      </c>
      <c r="F15" s="20"/>
      <c r="G15" s="311"/>
      <c r="H15" s="327" t="s">
        <v>31</v>
      </c>
    </row>
    <row r="16" spans="1:8" x14ac:dyDescent="0.25">
      <c r="A16" s="52"/>
      <c r="B16" s="19">
        <v>726</v>
      </c>
      <c r="C16" s="204" t="s">
        <v>132</v>
      </c>
      <c r="D16" s="19" t="s">
        <v>48</v>
      </c>
      <c r="E16" s="20">
        <v>27</v>
      </c>
      <c r="F16" s="20"/>
      <c r="G16" s="311"/>
      <c r="H16" s="327" t="s">
        <v>31</v>
      </c>
    </row>
    <row r="17" spans="1:8" x14ac:dyDescent="0.25">
      <c r="A17" s="52"/>
      <c r="B17" s="19">
        <v>48401</v>
      </c>
      <c r="C17" s="204" t="s">
        <v>132</v>
      </c>
      <c r="D17" s="19" t="s">
        <v>49</v>
      </c>
      <c r="E17" s="20">
        <v>20</v>
      </c>
      <c r="F17" s="20"/>
      <c r="G17" s="311"/>
      <c r="H17" s="327" t="s">
        <v>31</v>
      </c>
    </row>
    <row r="18" spans="1:8" x14ac:dyDescent="0.25">
      <c r="A18" s="52"/>
      <c r="B18" s="19">
        <v>48402</v>
      </c>
      <c r="C18" s="204" t="s">
        <v>132</v>
      </c>
      <c r="D18" s="19" t="s">
        <v>25</v>
      </c>
      <c r="E18" s="20">
        <v>8</v>
      </c>
      <c r="F18" s="20"/>
      <c r="G18" s="311"/>
      <c r="H18" s="327" t="s">
        <v>31</v>
      </c>
    </row>
    <row r="19" spans="1:8" x14ac:dyDescent="0.25">
      <c r="A19" s="53" t="s">
        <v>44</v>
      </c>
      <c r="B19" s="47">
        <v>93776</v>
      </c>
      <c r="C19" s="204" t="s">
        <v>132</v>
      </c>
      <c r="D19" s="54" t="s">
        <v>97</v>
      </c>
      <c r="E19" s="48">
        <v>36</v>
      </c>
      <c r="F19" s="48"/>
      <c r="G19" s="311"/>
      <c r="H19" s="327" t="s">
        <v>31</v>
      </c>
    </row>
    <row r="20" spans="1:8" x14ac:dyDescent="0.25">
      <c r="A20" s="52" t="s">
        <v>45</v>
      </c>
      <c r="B20" s="19">
        <v>184</v>
      </c>
      <c r="C20" s="204" t="s">
        <v>132</v>
      </c>
      <c r="D20" s="51" t="s">
        <v>41</v>
      </c>
      <c r="E20" s="20">
        <v>31</v>
      </c>
      <c r="F20" s="20"/>
      <c r="G20" s="311"/>
      <c r="H20" s="327" t="s">
        <v>31</v>
      </c>
    </row>
    <row r="21" spans="1:8" x14ac:dyDescent="0.25">
      <c r="A21" s="52"/>
      <c r="B21" s="19">
        <v>233</v>
      </c>
      <c r="C21" s="204" t="s">
        <v>132</v>
      </c>
      <c r="D21" s="51" t="s">
        <v>41</v>
      </c>
      <c r="E21" s="20">
        <v>48</v>
      </c>
      <c r="F21" s="20"/>
      <c r="G21" s="311"/>
      <c r="H21" s="327" t="s">
        <v>31</v>
      </c>
    </row>
    <row r="22" spans="1:8" x14ac:dyDescent="0.25">
      <c r="A22" s="52"/>
      <c r="B22" s="19">
        <v>48403</v>
      </c>
      <c r="C22" s="204" t="s">
        <v>132</v>
      </c>
      <c r="D22" s="55" t="s">
        <v>16</v>
      </c>
      <c r="E22" s="20">
        <v>42</v>
      </c>
      <c r="F22" s="20"/>
      <c r="G22" s="311"/>
      <c r="H22" s="327" t="s">
        <v>31</v>
      </c>
    </row>
    <row r="23" spans="1:8" x14ac:dyDescent="0.25">
      <c r="A23" s="52"/>
      <c r="B23" s="19">
        <v>90013</v>
      </c>
      <c r="C23" s="204" t="s">
        <v>132</v>
      </c>
      <c r="D23" s="55" t="s">
        <v>16</v>
      </c>
      <c r="E23" s="20">
        <v>22</v>
      </c>
      <c r="F23" s="20"/>
      <c r="G23" s="311"/>
      <c r="H23" s="327" t="s">
        <v>31</v>
      </c>
    </row>
    <row r="24" spans="1:8" x14ac:dyDescent="0.25">
      <c r="A24" s="52"/>
      <c r="B24" s="19">
        <v>92331</v>
      </c>
      <c r="C24" s="204" t="s">
        <v>132</v>
      </c>
      <c r="D24" s="19" t="s">
        <v>50</v>
      </c>
      <c r="E24" s="20">
        <v>50</v>
      </c>
      <c r="F24" s="20"/>
      <c r="G24" s="311"/>
      <c r="H24" s="327" t="s">
        <v>31</v>
      </c>
    </row>
    <row r="25" spans="1:8" x14ac:dyDescent="0.25">
      <c r="A25" s="52" t="s">
        <v>46</v>
      </c>
      <c r="B25" s="19">
        <v>90942</v>
      </c>
      <c r="C25" s="204" t="s">
        <v>132</v>
      </c>
      <c r="D25" s="19" t="s">
        <v>50</v>
      </c>
      <c r="E25" s="20">
        <v>60</v>
      </c>
      <c r="F25" s="20"/>
      <c r="G25" s="311"/>
      <c r="H25" s="327" t="s">
        <v>31</v>
      </c>
    </row>
    <row r="26" spans="1:8" x14ac:dyDescent="0.25">
      <c r="A26" s="52"/>
      <c r="B26" s="19">
        <v>92037</v>
      </c>
      <c r="C26" s="204" t="s">
        <v>132</v>
      </c>
      <c r="D26" s="56" t="s">
        <v>4</v>
      </c>
      <c r="E26" s="20">
        <v>10</v>
      </c>
      <c r="F26" s="20"/>
      <c r="G26" s="311"/>
      <c r="H26" s="327" t="s">
        <v>31</v>
      </c>
    </row>
    <row r="27" spans="1:8" x14ac:dyDescent="0.25">
      <c r="A27" s="52"/>
      <c r="B27" s="19">
        <v>92038</v>
      </c>
      <c r="C27" s="204" t="s">
        <v>132</v>
      </c>
      <c r="D27" s="56" t="s">
        <v>4</v>
      </c>
      <c r="E27" s="20">
        <v>6</v>
      </c>
      <c r="F27" s="20"/>
      <c r="G27" s="311"/>
      <c r="H27" s="327" t="s">
        <v>31</v>
      </c>
    </row>
    <row r="28" spans="1:8" x14ac:dyDescent="0.25">
      <c r="A28" s="52"/>
      <c r="B28" s="19">
        <v>92039</v>
      </c>
      <c r="C28" s="204" t="s">
        <v>132</v>
      </c>
      <c r="D28" s="56" t="s">
        <v>4</v>
      </c>
      <c r="E28" s="20">
        <v>6</v>
      </c>
      <c r="F28" s="20"/>
      <c r="G28" s="311"/>
      <c r="H28" s="327" t="s">
        <v>31</v>
      </c>
    </row>
    <row r="29" spans="1:8" x14ac:dyDescent="0.25">
      <c r="A29" s="52"/>
      <c r="B29" s="19">
        <v>92040</v>
      </c>
      <c r="C29" s="204" t="s">
        <v>132</v>
      </c>
      <c r="D29" s="56" t="s">
        <v>4</v>
      </c>
      <c r="E29" s="20">
        <v>14</v>
      </c>
      <c r="F29" s="20"/>
      <c r="G29" s="311"/>
      <c r="H29" s="327" t="s">
        <v>31</v>
      </c>
    </row>
    <row r="30" spans="1:8" x14ac:dyDescent="0.25">
      <c r="A30" s="52"/>
      <c r="B30" s="19">
        <v>92041</v>
      </c>
      <c r="C30" s="204" t="s">
        <v>132</v>
      </c>
      <c r="D30" s="56" t="s">
        <v>4</v>
      </c>
      <c r="E30" s="20">
        <v>10</v>
      </c>
      <c r="F30" s="20"/>
      <c r="G30" s="311"/>
      <c r="H30" s="327" t="s">
        <v>31</v>
      </c>
    </row>
    <row r="31" spans="1:8" x14ac:dyDescent="0.25">
      <c r="A31" s="52"/>
      <c r="B31" s="19">
        <v>92042</v>
      </c>
      <c r="C31" s="204" t="s">
        <v>132</v>
      </c>
      <c r="D31" s="56" t="s">
        <v>4</v>
      </c>
      <c r="E31" s="20">
        <v>10</v>
      </c>
      <c r="F31" s="20"/>
      <c r="G31" s="311"/>
      <c r="H31" s="327" t="s">
        <v>31</v>
      </c>
    </row>
    <row r="32" spans="1:8" x14ac:dyDescent="0.25">
      <c r="A32" s="52"/>
      <c r="B32" s="19">
        <v>92043</v>
      </c>
      <c r="C32" s="204" t="s">
        <v>132</v>
      </c>
      <c r="D32" s="56" t="s">
        <v>4</v>
      </c>
      <c r="E32" s="20">
        <v>10</v>
      </c>
      <c r="F32" s="20"/>
      <c r="G32" s="311"/>
      <c r="H32" s="327" t="s">
        <v>31</v>
      </c>
    </row>
    <row r="33" spans="1:8" x14ac:dyDescent="0.25">
      <c r="A33" s="52"/>
      <c r="B33" s="19">
        <v>92044</v>
      </c>
      <c r="C33" s="204" t="s">
        <v>132</v>
      </c>
      <c r="D33" s="56" t="s">
        <v>4</v>
      </c>
      <c r="E33" s="20">
        <v>8</v>
      </c>
      <c r="F33" s="20"/>
      <c r="G33" s="311"/>
      <c r="H33" s="327" t="s">
        <v>31</v>
      </c>
    </row>
    <row r="34" spans="1:8" x14ac:dyDescent="0.25">
      <c r="A34" s="52"/>
      <c r="B34" s="19">
        <v>92045</v>
      </c>
      <c r="C34" s="204" t="s">
        <v>132</v>
      </c>
      <c r="D34" s="56" t="s">
        <v>4</v>
      </c>
      <c r="E34" s="20">
        <v>4</v>
      </c>
      <c r="F34" s="20"/>
      <c r="G34" s="311"/>
      <c r="H34" s="327" t="s">
        <v>31</v>
      </c>
    </row>
    <row r="35" spans="1:8" x14ac:dyDescent="0.25">
      <c r="A35" s="52"/>
      <c r="B35" s="19">
        <v>92046</v>
      </c>
      <c r="C35" s="204" t="s">
        <v>132</v>
      </c>
      <c r="D35" s="56" t="s">
        <v>4</v>
      </c>
      <c r="E35" s="20">
        <v>4</v>
      </c>
      <c r="F35" s="20"/>
      <c r="G35" s="311"/>
      <c r="H35" s="327" t="s">
        <v>31</v>
      </c>
    </row>
    <row r="36" spans="1:8" x14ac:dyDescent="0.25">
      <c r="A36" s="52"/>
      <c r="B36" s="19">
        <v>92047</v>
      </c>
      <c r="C36" s="204" t="s">
        <v>132</v>
      </c>
      <c r="D36" s="56" t="s">
        <v>4</v>
      </c>
      <c r="E36" s="20">
        <v>16</v>
      </c>
      <c r="F36" s="20"/>
      <c r="G36" s="311"/>
      <c r="H36" s="327" t="s">
        <v>31</v>
      </c>
    </row>
    <row r="37" spans="1:8" x14ac:dyDescent="0.25">
      <c r="A37" s="52"/>
      <c r="B37" s="19">
        <v>92048</v>
      </c>
      <c r="C37" s="204" t="s">
        <v>132</v>
      </c>
      <c r="D37" s="19" t="s">
        <v>4</v>
      </c>
      <c r="E37" s="20">
        <v>22</v>
      </c>
      <c r="F37" s="20"/>
      <c r="G37" s="311"/>
      <c r="H37" s="327" t="s">
        <v>31</v>
      </c>
    </row>
    <row r="38" spans="1:8" x14ac:dyDescent="0.25">
      <c r="A38" s="52"/>
      <c r="B38" s="19">
        <v>92049</v>
      </c>
      <c r="C38" s="204" t="s">
        <v>132</v>
      </c>
      <c r="D38" s="19" t="s">
        <v>4</v>
      </c>
      <c r="E38" s="20">
        <v>8</v>
      </c>
      <c r="F38" s="20"/>
      <c r="G38" s="311"/>
      <c r="H38" s="327" t="s">
        <v>31</v>
      </c>
    </row>
    <row r="39" spans="1:8" x14ac:dyDescent="0.25">
      <c r="A39" s="52"/>
      <c r="B39" s="19">
        <v>92050</v>
      </c>
      <c r="C39" s="204" t="s">
        <v>132</v>
      </c>
      <c r="D39" s="19" t="s">
        <v>4</v>
      </c>
      <c r="E39" s="20">
        <v>21</v>
      </c>
      <c r="F39" s="20"/>
      <c r="G39" s="311"/>
      <c r="H39" s="327" t="s">
        <v>31</v>
      </c>
    </row>
    <row r="40" spans="1:8" x14ac:dyDescent="0.25">
      <c r="A40" s="52"/>
      <c r="B40" s="19">
        <v>92051</v>
      </c>
      <c r="C40" s="204" t="s">
        <v>132</v>
      </c>
      <c r="D40" s="19" t="s">
        <v>4</v>
      </c>
      <c r="E40" s="20">
        <v>15</v>
      </c>
      <c r="F40" s="20"/>
      <c r="G40" s="311"/>
      <c r="H40" s="327" t="s">
        <v>31</v>
      </c>
    </row>
    <row r="41" spans="1:8" x14ac:dyDescent="0.25">
      <c r="A41" s="52"/>
      <c r="B41" s="19">
        <v>92052</v>
      </c>
      <c r="C41" s="204" t="s">
        <v>132</v>
      </c>
      <c r="D41" s="19" t="s">
        <v>4</v>
      </c>
      <c r="E41" s="20">
        <v>22</v>
      </c>
      <c r="F41" s="20"/>
      <c r="G41" s="311"/>
      <c r="H41" s="327" t="s">
        <v>31</v>
      </c>
    </row>
    <row r="42" spans="1:8" x14ac:dyDescent="0.25">
      <c r="A42" s="52"/>
      <c r="B42" s="19">
        <v>92053</v>
      </c>
      <c r="C42" s="204" t="s">
        <v>132</v>
      </c>
      <c r="D42" s="19" t="s">
        <v>4</v>
      </c>
      <c r="E42" s="20">
        <v>10</v>
      </c>
      <c r="F42" s="20"/>
      <c r="G42" s="311"/>
      <c r="H42" s="327" t="s">
        <v>31</v>
      </c>
    </row>
    <row r="43" spans="1:8" x14ac:dyDescent="0.25">
      <c r="A43" s="52"/>
      <c r="B43" s="19">
        <v>92054</v>
      </c>
      <c r="C43" s="204" t="s">
        <v>132</v>
      </c>
      <c r="D43" s="19" t="s">
        <v>4</v>
      </c>
      <c r="E43" s="20">
        <v>15</v>
      </c>
      <c r="F43" s="20"/>
      <c r="G43" s="311"/>
      <c r="H43" s="327" t="s">
        <v>31</v>
      </c>
    </row>
    <row r="44" spans="1:8" x14ac:dyDescent="0.25">
      <c r="A44" s="52"/>
      <c r="B44" s="19">
        <v>92055</v>
      </c>
      <c r="C44" s="204" t="s">
        <v>132</v>
      </c>
      <c r="D44" s="19" t="s">
        <v>4</v>
      </c>
      <c r="E44" s="20">
        <v>15</v>
      </c>
      <c r="F44" s="20"/>
      <c r="G44" s="311"/>
      <c r="H44" s="327" t="s">
        <v>31</v>
      </c>
    </row>
    <row r="45" spans="1:8" x14ac:dyDescent="0.25">
      <c r="A45" s="52"/>
      <c r="B45" s="19">
        <v>92056</v>
      </c>
      <c r="C45" s="204" t="s">
        <v>132</v>
      </c>
      <c r="D45" s="19" t="s">
        <v>4</v>
      </c>
      <c r="E45" s="20">
        <v>18</v>
      </c>
      <c r="F45" s="20"/>
      <c r="G45" s="311"/>
      <c r="H45" s="327" t="s">
        <v>31</v>
      </c>
    </row>
    <row r="46" spans="1:8" x14ac:dyDescent="0.25">
      <c r="A46" s="52"/>
      <c r="B46" s="19">
        <v>92057</v>
      </c>
      <c r="C46" s="204" t="s">
        <v>132</v>
      </c>
      <c r="D46" s="19" t="s">
        <v>4</v>
      </c>
      <c r="E46" s="20">
        <v>16</v>
      </c>
      <c r="F46" s="20"/>
      <c r="G46" s="311"/>
      <c r="H46" s="327" t="s">
        <v>31</v>
      </c>
    </row>
    <row r="47" spans="1:8" x14ac:dyDescent="0.25">
      <c r="A47" s="52"/>
      <c r="B47" s="19">
        <v>92058</v>
      </c>
      <c r="C47" s="204" t="s">
        <v>132</v>
      </c>
      <c r="D47" s="19" t="s">
        <v>4</v>
      </c>
      <c r="E47" s="20">
        <v>9</v>
      </c>
      <c r="F47" s="20"/>
      <c r="G47" s="311"/>
      <c r="H47" s="327" t="s">
        <v>31</v>
      </c>
    </row>
    <row r="48" spans="1:8" x14ac:dyDescent="0.25">
      <c r="A48" s="52"/>
      <c r="B48" s="19">
        <v>92059</v>
      </c>
      <c r="C48" s="204" t="s">
        <v>132</v>
      </c>
      <c r="D48" s="19" t="s">
        <v>4</v>
      </c>
      <c r="E48" s="20">
        <v>20</v>
      </c>
      <c r="F48" s="20"/>
      <c r="G48" s="311"/>
      <c r="H48" s="327" t="s">
        <v>31</v>
      </c>
    </row>
    <row r="49" spans="1:8" x14ac:dyDescent="0.25">
      <c r="A49" s="52"/>
      <c r="B49" s="19">
        <v>92060</v>
      </c>
      <c r="C49" s="204" t="s">
        <v>132</v>
      </c>
      <c r="D49" s="19" t="s">
        <v>4</v>
      </c>
      <c r="E49" s="20">
        <v>25</v>
      </c>
      <c r="F49" s="20"/>
      <c r="G49" s="311"/>
      <c r="H49" s="327" t="s">
        <v>31</v>
      </c>
    </row>
    <row r="50" spans="1:8" x14ac:dyDescent="0.25">
      <c r="A50" s="52"/>
      <c r="B50" s="19">
        <v>92061</v>
      </c>
      <c r="C50" s="204" t="s">
        <v>132</v>
      </c>
      <c r="D50" s="19" t="s">
        <v>4</v>
      </c>
      <c r="E50" s="20">
        <v>10</v>
      </c>
      <c r="F50" s="20"/>
      <c r="G50" s="311"/>
      <c r="H50" s="327" t="s">
        <v>31</v>
      </c>
    </row>
    <row r="51" spans="1:8" x14ac:dyDescent="0.25">
      <c r="A51" s="52"/>
      <c r="B51" s="19">
        <v>92062</v>
      </c>
      <c r="C51" s="204" t="s">
        <v>132</v>
      </c>
      <c r="D51" s="19" t="s">
        <v>4</v>
      </c>
      <c r="E51" s="20">
        <v>17</v>
      </c>
      <c r="F51" s="20"/>
      <c r="G51" s="311"/>
      <c r="H51" s="327" t="s">
        <v>31</v>
      </c>
    </row>
    <row r="52" spans="1:8" x14ac:dyDescent="0.25">
      <c r="A52" s="52"/>
      <c r="B52" s="19">
        <v>92063</v>
      </c>
      <c r="C52" s="204" t="s">
        <v>132</v>
      </c>
      <c r="D52" s="19" t="s">
        <v>4</v>
      </c>
      <c r="E52" s="20">
        <v>17</v>
      </c>
      <c r="F52" s="20"/>
      <c r="G52" s="311"/>
      <c r="H52" s="327" t="s">
        <v>31</v>
      </c>
    </row>
    <row r="53" spans="1:8" x14ac:dyDescent="0.25">
      <c r="A53" s="52"/>
      <c r="B53" s="19">
        <v>92064</v>
      </c>
      <c r="C53" s="204" t="s">
        <v>132</v>
      </c>
      <c r="D53" s="19" t="s">
        <v>4</v>
      </c>
      <c r="E53" s="20">
        <v>14</v>
      </c>
      <c r="F53" s="20"/>
      <c r="G53" s="311"/>
      <c r="H53" s="327" t="s">
        <v>31</v>
      </c>
    </row>
    <row r="54" spans="1:8" x14ac:dyDescent="0.25">
      <c r="A54" s="57" t="s">
        <v>47</v>
      </c>
      <c r="B54" s="47">
        <v>93740</v>
      </c>
      <c r="C54" s="204" t="s">
        <v>132</v>
      </c>
      <c r="D54" s="56" t="s">
        <v>51</v>
      </c>
      <c r="E54" s="58">
        <v>25</v>
      </c>
      <c r="F54" s="58"/>
      <c r="G54" s="311">
        <v>841</v>
      </c>
      <c r="H54" s="327" t="s">
        <v>31</v>
      </c>
    </row>
    <row r="55" spans="1:8" x14ac:dyDescent="0.25">
      <c r="A55" s="57"/>
      <c r="B55" s="76">
        <v>92063</v>
      </c>
      <c r="C55" s="204" t="s">
        <v>132</v>
      </c>
      <c r="D55" s="77" t="s">
        <v>80</v>
      </c>
      <c r="E55" s="78"/>
      <c r="F55" s="78">
        <v>55</v>
      </c>
      <c r="G55" s="312"/>
      <c r="H55" s="327" t="s">
        <v>31</v>
      </c>
    </row>
    <row r="56" spans="1:8" x14ac:dyDescent="0.25">
      <c r="A56" s="92"/>
      <c r="B56" s="76">
        <v>94259</v>
      </c>
      <c r="C56" s="204" t="s">
        <v>132</v>
      </c>
      <c r="D56" s="77" t="s">
        <v>84</v>
      </c>
      <c r="E56" s="78"/>
      <c r="F56" s="78">
        <v>40</v>
      </c>
      <c r="G56" s="313">
        <v>95</v>
      </c>
      <c r="H56" s="327" t="s">
        <v>31</v>
      </c>
    </row>
    <row r="57" spans="1:8" x14ac:dyDescent="0.25">
      <c r="A57" s="92"/>
      <c r="B57" s="76"/>
      <c r="C57" s="204" t="s">
        <v>132</v>
      </c>
      <c r="D57" s="119" t="s">
        <v>166</v>
      </c>
      <c r="E57" s="78"/>
      <c r="F57" s="120">
        <v>40</v>
      </c>
      <c r="G57" s="313"/>
      <c r="H57" s="327" t="s">
        <v>31</v>
      </c>
    </row>
    <row r="58" spans="1:8" ht="15.75" thickBot="1" x14ac:dyDescent="0.3">
      <c r="A58" s="59"/>
      <c r="B58" s="116"/>
      <c r="C58" s="205" t="s">
        <v>132</v>
      </c>
      <c r="D58" s="115" t="s">
        <v>165</v>
      </c>
      <c r="E58" s="117"/>
      <c r="F58" s="118">
        <v>48</v>
      </c>
      <c r="G58" s="314">
        <v>88</v>
      </c>
      <c r="H58" s="327" t="s">
        <v>31</v>
      </c>
    </row>
    <row r="59" spans="1:8" x14ac:dyDescent="0.25">
      <c r="A59" s="15" t="s">
        <v>54</v>
      </c>
      <c r="B59" s="16">
        <v>91766</v>
      </c>
      <c r="C59" s="207" t="s">
        <v>132</v>
      </c>
      <c r="D59" s="16" t="s">
        <v>4</v>
      </c>
      <c r="E59" s="17">
        <v>10</v>
      </c>
      <c r="F59" s="17"/>
      <c r="G59" s="302"/>
      <c r="H59" s="327" t="s">
        <v>31</v>
      </c>
    </row>
    <row r="60" spans="1:8" x14ac:dyDescent="0.25">
      <c r="A60" s="18"/>
      <c r="B60" s="19">
        <v>91770</v>
      </c>
      <c r="C60" s="204" t="s">
        <v>132</v>
      </c>
      <c r="D60" s="19" t="s">
        <v>4</v>
      </c>
      <c r="E60" s="20">
        <v>9</v>
      </c>
      <c r="F60" s="20"/>
      <c r="G60" s="311"/>
      <c r="H60" s="327" t="s">
        <v>31</v>
      </c>
    </row>
    <row r="61" spans="1:8" x14ac:dyDescent="0.25">
      <c r="A61" s="18"/>
      <c r="B61" s="19">
        <v>91771</v>
      </c>
      <c r="C61" s="204" t="s">
        <v>132</v>
      </c>
      <c r="D61" s="19" t="s">
        <v>4</v>
      </c>
      <c r="E61" s="20">
        <v>11</v>
      </c>
      <c r="F61" s="20"/>
      <c r="G61" s="311"/>
      <c r="H61" s="327" t="s">
        <v>31</v>
      </c>
    </row>
    <row r="62" spans="1:8" x14ac:dyDescent="0.25">
      <c r="A62" s="18"/>
      <c r="B62" s="19">
        <v>91772</v>
      </c>
      <c r="C62" s="204" t="s">
        <v>132</v>
      </c>
      <c r="D62" s="19" t="s">
        <v>4</v>
      </c>
      <c r="E62" s="20">
        <v>10</v>
      </c>
      <c r="F62" s="20"/>
      <c r="G62" s="311"/>
      <c r="H62" s="327" t="s">
        <v>31</v>
      </c>
    </row>
    <row r="63" spans="1:8" x14ac:dyDescent="0.25">
      <c r="A63" s="18"/>
      <c r="B63" s="19">
        <v>91773</v>
      </c>
      <c r="C63" s="204" t="s">
        <v>132</v>
      </c>
      <c r="D63" s="19" t="s">
        <v>4</v>
      </c>
      <c r="E63" s="20">
        <v>2</v>
      </c>
      <c r="F63" s="20"/>
      <c r="G63" s="311"/>
      <c r="H63" s="327" t="s">
        <v>31</v>
      </c>
    </row>
    <row r="64" spans="1:8" x14ac:dyDescent="0.25">
      <c r="A64" s="18"/>
      <c r="B64" s="19">
        <v>91774</v>
      </c>
      <c r="C64" s="204" t="s">
        <v>132</v>
      </c>
      <c r="D64" s="19" t="s">
        <v>4</v>
      </c>
      <c r="E64" s="20">
        <v>10</v>
      </c>
      <c r="F64" s="20"/>
      <c r="G64" s="311"/>
      <c r="H64" s="327" t="s">
        <v>31</v>
      </c>
    </row>
    <row r="65" spans="1:8" x14ac:dyDescent="0.25">
      <c r="A65" s="18"/>
      <c r="B65" s="19">
        <v>91775</v>
      </c>
      <c r="C65" s="204" t="s">
        <v>132</v>
      </c>
      <c r="D65" s="19" t="s">
        <v>4</v>
      </c>
      <c r="E65" s="20">
        <v>5</v>
      </c>
      <c r="F65" s="20"/>
      <c r="G65" s="311"/>
      <c r="H65" s="327" t="s">
        <v>31</v>
      </c>
    </row>
    <row r="66" spans="1:8" x14ac:dyDescent="0.25">
      <c r="A66" s="18"/>
      <c r="B66" s="19">
        <v>91776</v>
      </c>
      <c r="C66" s="204" t="s">
        <v>132</v>
      </c>
      <c r="D66" s="19" t="s">
        <v>4</v>
      </c>
      <c r="E66" s="20">
        <v>5</v>
      </c>
      <c r="F66" s="20"/>
      <c r="G66" s="311"/>
      <c r="H66" s="327" t="s">
        <v>31</v>
      </c>
    </row>
    <row r="67" spans="1:8" x14ac:dyDescent="0.25">
      <c r="A67" s="18"/>
      <c r="B67" s="19">
        <v>91777</v>
      </c>
      <c r="C67" s="204" t="s">
        <v>132</v>
      </c>
      <c r="D67" s="19" t="s">
        <v>4</v>
      </c>
      <c r="E67" s="20">
        <v>26</v>
      </c>
      <c r="F67" s="20"/>
      <c r="G67" s="311"/>
      <c r="H67" s="327" t="s">
        <v>31</v>
      </c>
    </row>
    <row r="68" spans="1:8" x14ac:dyDescent="0.25">
      <c r="A68" s="18"/>
      <c r="B68" s="19">
        <v>91778</v>
      </c>
      <c r="C68" s="204" t="s">
        <v>132</v>
      </c>
      <c r="D68" s="19" t="s">
        <v>4</v>
      </c>
      <c r="E68" s="20">
        <v>8</v>
      </c>
      <c r="F68" s="20"/>
      <c r="G68" s="311"/>
      <c r="H68" s="327" t="s">
        <v>31</v>
      </c>
    </row>
    <row r="69" spans="1:8" x14ac:dyDescent="0.25">
      <c r="A69" s="18"/>
      <c r="B69" s="19">
        <v>91779</v>
      </c>
      <c r="C69" s="204" t="s">
        <v>132</v>
      </c>
      <c r="D69" s="19" t="s">
        <v>4</v>
      </c>
      <c r="E69" s="20">
        <v>4</v>
      </c>
      <c r="F69" s="20"/>
      <c r="G69" s="311"/>
      <c r="H69" s="327" t="s">
        <v>31</v>
      </c>
    </row>
    <row r="70" spans="1:8" x14ac:dyDescent="0.25">
      <c r="A70" s="18"/>
      <c r="B70" s="19">
        <v>91780</v>
      </c>
      <c r="C70" s="204" t="s">
        <v>132</v>
      </c>
      <c r="D70" s="19" t="s">
        <v>4</v>
      </c>
      <c r="E70" s="20">
        <v>10</v>
      </c>
      <c r="F70" s="20"/>
      <c r="G70" s="311"/>
      <c r="H70" s="327" t="s">
        <v>31</v>
      </c>
    </row>
    <row r="71" spans="1:8" x14ac:dyDescent="0.25">
      <c r="A71" s="18"/>
      <c r="B71" s="19">
        <v>91781</v>
      </c>
      <c r="C71" s="204" t="s">
        <v>132</v>
      </c>
      <c r="D71" s="19" t="s">
        <v>4</v>
      </c>
      <c r="E71" s="20">
        <v>11</v>
      </c>
      <c r="F71" s="20"/>
      <c r="G71" s="311"/>
      <c r="H71" s="327" t="s">
        <v>31</v>
      </c>
    </row>
    <row r="72" spans="1:8" x14ac:dyDescent="0.25">
      <c r="A72" s="18"/>
      <c r="B72" s="19">
        <v>91782</v>
      </c>
      <c r="C72" s="204" t="s">
        <v>132</v>
      </c>
      <c r="D72" s="19" t="s">
        <v>4</v>
      </c>
      <c r="E72" s="20">
        <v>8</v>
      </c>
      <c r="F72" s="20"/>
      <c r="G72" s="311"/>
      <c r="H72" s="327" t="s">
        <v>31</v>
      </c>
    </row>
    <row r="73" spans="1:8" ht="15.75" thickBot="1" x14ac:dyDescent="0.3">
      <c r="A73" s="21"/>
      <c r="B73" s="22">
        <v>91783</v>
      </c>
      <c r="C73" s="205" t="s">
        <v>132</v>
      </c>
      <c r="D73" s="22" t="s">
        <v>4</v>
      </c>
      <c r="E73" s="23">
        <v>16</v>
      </c>
      <c r="F73" s="23"/>
      <c r="G73" s="303">
        <v>145</v>
      </c>
      <c r="H73" s="327" t="s">
        <v>31</v>
      </c>
    </row>
    <row r="74" spans="1:8" x14ac:dyDescent="0.25">
      <c r="A74" s="63" t="s">
        <v>82</v>
      </c>
      <c r="B74" s="83">
        <v>94295</v>
      </c>
      <c r="C74" s="203" t="s">
        <v>132</v>
      </c>
      <c r="D74" s="83" t="s">
        <v>80</v>
      </c>
      <c r="E74" s="84"/>
      <c r="F74" s="84">
        <v>35</v>
      </c>
      <c r="G74" s="318">
        <v>35</v>
      </c>
      <c r="H74" s="327" t="s">
        <v>31</v>
      </c>
    </row>
    <row r="75" spans="1:8" ht="15.75" thickBot="1" x14ac:dyDescent="0.3">
      <c r="A75" s="64"/>
      <c r="B75" s="85">
        <v>92960</v>
      </c>
      <c r="C75" s="205" t="s">
        <v>132</v>
      </c>
      <c r="D75" s="85"/>
      <c r="E75" s="86"/>
      <c r="F75" s="86"/>
      <c r="G75" s="319">
        <v>0</v>
      </c>
      <c r="H75" s="328" t="s">
        <v>31</v>
      </c>
    </row>
    <row r="76" spans="1:8" ht="15.75" thickBot="1" x14ac:dyDescent="0.3">
      <c r="A76" s="66" t="s">
        <v>60</v>
      </c>
      <c r="B76" s="67">
        <v>92668</v>
      </c>
      <c r="C76" s="206" t="s">
        <v>132</v>
      </c>
      <c r="D76" s="67" t="s">
        <v>61</v>
      </c>
      <c r="E76" s="68">
        <v>18</v>
      </c>
      <c r="F76" s="68"/>
      <c r="G76" s="304">
        <v>18</v>
      </c>
      <c r="H76" s="327" t="s">
        <v>31</v>
      </c>
    </row>
    <row r="77" spans="1:8" x14ac:dyDescent="0.25">
      <c r="A77" s="15" t="s">
        <v>62</v>
      </c>
      <c r="B77" s="16">
        <v>90925</v>
      </c>
      <c r="C77" s="203" t="s">
        <v>132</v>
      </c>
      <c r="D77" s="16" t="s">
        <v>50</v>
      </c>
      <c r="E77" s="17">
        <v>15</v>
      </c>
      <c r="F77" s="17"/>
      <c r="G77" s="302"/>
      <c r="H77" s="327" t="s">
        <v>31</v>
      </c>
    </row>
    <row r="78" spans="1:8" ht="15.75" thickBot="1" x14ac:dyDescent="0.3">
      <c r="A78" s="21"/>
      <c r="B78" s="22">
        <v>92793</v>
      </c>
      <c r="C78" s="205" t="s">
        <v>132</v>
      </c>
      <c r="D78" s="22" t="s">
        <v>63</v>
      </c>
      <c r="E78" s="23">
        <v>28</v>
      </c>
      <c r="F78" s="23"/>
      <c r="G78" s="303">
        <v>43</v>
      </c>
      <c r="H78" s="327" t="s">
        <v>31</v>
      </c>
    </row>
    <row r="79" spans="1:8" x14ac:dyDescent="0.25">
      <c r="A79" s="63" t="s">
        <v>85</v>
      </c>
      <c r="B79" s="83">
        <v>92248</v>
      </c>
      <c r="C79" s="203" t="s">
        <v>132</v>
      </c>
      <c r="D79" s="83" t="s">
        <v>86</v>
      </c>
      <c r="E79" s="84"/>
      <c r="F79" s="84">
        <v>10</v>
      </c>
      <c r="G79" s="318"/>
      <c r="H79" s="328" t="s">
        <v>31</v>
      </c>
    </row>
    <row r="80" spans="1:8" ht="15.75" thickBot="1" x14ac:dyDescent="0.3">
      <c r="A80" s="64"/>
      <c r="B80" s="85">
        <v>94248</v>
      </c>
      <c r="C80" s="205" t="s">
        <v>132</v>
      </c>
      <c r="D80" s="85" t="s">
        <v>77</v>
      </c>
      <c r="E80" s="86"/>
      <c r="F80" s="86">
        <v>20</v>
      </c>
      <c r="G80" s="319">
        <v>30</v>
      </c>
      <c r="H80" s="328" t="s">
        <v>31</v>
      </c>
    </row>
    <row r="81" spans="7:7" x14ac:dyDescent="0.25">
      <c r="G81" s="6">
        <f>SUM(G3:G80)</f>
        <v>1668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CF93-2A29-40ED-B2FC-33366ED419BC}">
  <dimension ref="A1:M40"/>
  <sheetViews>
    <sheetView zoomScale="90" zoomScaleNormal="90" workbookViewId="0">
      <pane xSplit="4" ySplit="1" topLeftCell="E11" activePane="bottomRight" state="frozen"/>
      <selection pane="topRight" activeCell="E1" sqref="E1"/>
      <selection pane="bottomLeft" activeCell="A2" sqref="A2"/>
      <selection pane="bottomRight" activeCell="F30" sqref="F30"/>
    </sheetView>
  </sheetViews>
  <sheetFormatPr defaultRowHeight="15" x14ac:dyDescent="0.25"/>
  <cols>
    <col min="3" max="3" width="10.7109375" customWidth="1"/>
    <col min="4" max="4" width="10.85546875" customWidth="1"/>
    <col min="5" max="5" width="62.5703125" customWidth="1"/>
    <col min="6" max="6" width="55" customWidth="1"/>
    <col min="7" max="7" width="61.28515625" customWidth="1"/>
    <col min="8" max="8" width="15.85546875" customWidth="1"/>
    <col min="10" max="10" width="13.5703125" customWidth="1"/>
    <col min="12" max="12" width="24" customWidth="1"/>
    <col min="13" max="13" width="39.140625" customWidth="1"/>
  </cols>
  <sheetData>
    <row r="1" spans="1:13" ht="57.75" customHeight="1" x14ac:dyDescent="0.25">
      <c r="A1" s="843" t="s">
        <v>276</v>
      </c>
      <c r="B1" s="844"/>
      <c r="C1" s="844"/>
      <c r="D1" s="844"/>
      <c r="E1" s="844"/>
      <c r="F1" s="844"/>
      <c r="G1" s="844"/>
      <c r="H1" s="845" t="s">
        <v>278</v>
      </c>
      <c r="I1" s="845"/>
      <c r="J1" s="845"/>
      <c r="K1" s="845"/>
      <c r="L1" s="845"/>
      <c r="M1" s="845"/>
    </row>
    <row r="2" spans="1:13" ht="31.5" x14ac:dyDescent="0.25">
      <c r="A2" s="802"/>
      <c r="B2" s="803" t="s">
        <v>171</v>
      </c>
      <c r="C2" s="803" t="s">
        <v>172</v>
      </c>
      <c r="D2" s="802" t="s">
        <v>277</v>
      </c>
      <c r="E2" s="803" t="s">
        <v>173</v>
      </c>
      <c r="F2" s="803" t="s">
        <v>174</v>
      </c>
      <c r="G2" s="803" t="s">
        <v>175</v>
      </c>
      <c r="H2" s="821" t="s">
        <v>281</v>
      </c>
      <c r="I2" s="815" t="s">
        <v>176</v>
      </c>
      <c r="J2" s="815" t="s">
        <v>177</v>
      </c>
      <c r="K2" s="815" t="s">
        <v>178</v>
      </c>
      <c r="L2" s="816" t="s">
        <v>274</v>
      </c>
      <c r="M2" s="817" t="s">
        <v>138</v>
      </c>
    </row>
    <row r="3" spans="1:13" x14ac:dyDescent="0.25">
      <c r="A3" s="804">
        <v>1</v>
      </c>
      <c r="B3" s="805">
        <v>94278</v>
      </c>
      <c r="C3" s="806">
        <v>7763</v>
      </c>
      <c r="D3" s="804">
        <v>737</v>
      </c>
      <c r="E3" s="807" t="s">
        <v>179</v>
      </c>
      <c r="F3" s="806" t="s">
        <v>180</v>
      </c>
      <c r="G3" s="806" t="s">
        <v>181</v>
      </c>
      <c r="H3" s="818"/>
      <c r="I3" s="808">
        <v>38</v>
      </c>
      <c r="J3" s="808" t="s">
        <v>182</v>
      </c>
      <c r="K3" s="808" t="s">
        <v>182</v>
      </c>
      <c r="L3" s="808"/>
      <c r="M3" s="818"/>
    </row>
    <row r="4" spans="1:13" x14ac:dyDescent="0.25">
      <c r="A4" s="804">
        <v>2</v>
      </c>
      <c r="B4" s="805">
        <v>94285</v>
      </c>
      <c r="C4" s="806">
        <v>7952</v>
      </c>
      <c r="D4" s="804" t="s">
        <v>183</v>
      </c>
      <c r="E4" s="807" t="s">
        <v>184</v>
      </c>
      <c r="F4" s="806" t="s">
        <v>185</v>
      </c>
      <c r="G4" s="806"/>
      <c r="H4" s="818"/>
      <c r="I4" s="808">
        <v>15</v>
      </c>
      <c r="J4" s="808"/>
      <c r="K4" s="808"/>
      <c r="L4" s="808"/>
      <c r="M4" s="818"/>
    </row>
    <row r="5" spans="1:13" x14ac:dyDescent="0.25">
      <c r="A5" s="804">
        <v>3</v>
      </c>
      <c r="B5" s="805">
        <v>91467</v>
      </c>
      <c r="C5" s="806">
        <v>7774</v>
      </c>
      <c r="D5" s="804" t="s">
        <v>186</v>
      </c>
      <c r="E5" s="807" t="s">
        <v>187</v>
      </c>
      <c r="F5" s="806" t="s">
        <v>188</v>
      </c>
      <c r="G5" s="806" t="s">
        <v>181</v>
      </c>
      <c r="H5" s="818"/>
      <c r="I5" s="808">
        <v>108</v>
      </c>
      <c r="J5" s="808" t="s">
        <v>182</v>
      </c>
      <c r="K5" s="808"/>
      <c r="L5" s="808"/>
      <c r="M5" s="818" t="s">
        <v>189</v>
      </c>
    </row>
    <row r="6" spans="1:13" x14ac:dyDescent="0.25">
      <c r="A6" s="804">
        <v>4</v>
      </c>
      <c r="B6" s="805">
        <v>92675</v>
      </c>
      <c r="C6" s="806">
        <v>7744</v>
      </c>
      <c r="D6" s="804" t="s">
        <v>190</v>
      </c>
      <c r="E6" s="809" t="s">
        <v>191</v>
      </c>
      <c r="F6" s="806" t="s">
        <v>192</v>
      </c>
      <c r="G6" s="806" t="s">
        <v>193</v>
      </c>
      <c r="H6" s="818"/>
      <c r="I6" s="808">
        <v>48</v>
      </c>
      <c r="J6" s="819" t="s">
        <v>194</v>
      </c>
      <c r="K6" s="808" t="s">
        <v>195</v>
      </c>
      <c r="L6" s="808"/>
      <c r="M6" s="818"/>
    </row>
    <row r="7" spans="1:13" x14ac:dyDescent="0.25">
      <c r="A7" s="804">
        <v>5</v>
      </c>
      <c r="B7" s="805">
        <v>93998</v>
      </c>
      <c r="C7" s="806">
        <v>7375</v>
      </c>
      <c r="D7" s="804">
        <v>736</v>
      </c>
      <c r="E7" s="807" t="s">
        <v>196</v>
      </c>
      <c r="F7" s="806" t="s">
        <v>197</v>
      </c>
      <c r="G7" s="806"/>
      <c r="H7" s="818"/>
      <c r="I7" s="808">
        <v>26</v>
      </c>
      <c r="J7" s="808"/>
      <c r="K7" s="808"/>
      <c r="L7" s="808"/>
      <c r="M7" s="818"/>
    </row>
    <row r="8" spans="1:13" x14ac:dyDescent="0.25">
      <c r="A8" s="804">
        <v>6</v>
      </c>
      <c r="B8" s="805">
        <v>93666</v>
      </c>
      <c r="C8" s="806">
        <v>7870</v>
      </c>
      <c r="D8" s="804" t="s">
        <v>198</v>
      </c>
      <c r="E8" s="807" t="s">
        <v>199</v>
      </c>
      <c r="F8" s="806" t="s">
        <v>200</v>
      </c>
      <c r="G8" s="806" t="s">
        <v>201</v>
      </c>
      <c r="H8" s="818"/>
      <c r="I8" s="808">
        <v>30</v>
      </c>
      <c r="J8" s="808" t="s">
        <v>182</v>
      </c>
      <c r="K8" s="808"/>
      <c r="L8" s="808"/>
      <c r="M8" s="818"/>
    </row>
    <row r="9" spans="1:13" x14ac:dyDescent="0.25">
      <c r="A9" s="804">
        <v>7</v>
      </c>
      <c r="B9" s="805">
        <v>92063</v>
      </c>
      <c r="C9" s="806">
        <v>7777</v>
      </c>
      <c r="D9" s="804">
        <v>992</v>
      </c>
      <c r="E9" s="807" t="s">
        <v>202</v>
      </c>
      <c r="F9" s="806" t="s">
        <v>203</v>
      </c>
      <c r="G9" s="806" t="s">
        <v>201</v>
      </c>
      <c r="H9" s="818"/>
      <c r="I9" s="808">
        <v>55</v>
      </c>
      <c r="J9" s="808" t="s">
        <v>182</v>
      </c>
      <c r="K9" s="808"/>
      <c r="L9" s="808"/>
      <c r="M9" s="818"/>
    </row>
    <row r="10" spans="1:13" x14ac:dyDescent="0.25">
      <c r="A10" s="804">
        <v>8</v>
      </c>
      <c r="B10" s="805">
        <v>93903</v>
      </c>
      <c r="C10" s="806">
        <v>7766</v>
      </c>
      <c r="D10" s="804" t="s">
        <v>204</v>
      </c>
      <c r="E10" s="807" t="s">
        <v>205</v>
      </c>
      <c r="F10" s="806" t="s">
        <v>206</v>
      </c>
      <c r="G10" s="806" t="s">
        <v>181</v>
      </c>
      <c r="H10" s="818"/>
      <c r="I10" s="808">
        <v>27</v>
      </c>
      <c r="J10" s="808" t="s">
        <v>207</v>
      </c>
      <c r="K10" s="808" t="s">
        <v>207</v>
      </c>
      <c r="L10" s="808"/>
      <c r="M10" s="818"/>
    </row>
    <row r="11" spans="1:13" x14ac:dyDescent="0.25">
      <c r="A11" s="804">
        <v>9</v>
      </c>
      <c r="B11" s="805">
        <v>93838</v>
      </c>
      <c r="C11" s="806">
        <v>7724</v>
      </c>
      <c r="D11" s="804" t="s">
        <v>208</v>
      </c>
      <c r="E11" s="807" t="s">
        <v>209</v>
      </c>
      <c r="F11" s="806" t="s">
        <v>210</v>
      </c>
      <c r="G11" s="806" t="s">
        <v>181</v>
      </c>
      <c r="H11" s="818"/>
      <c r="I11" s="808">
        <v>34</v>
      </c>
      <c r="J11" s="808" t="s">
        <v>182</v>
      </c>
      <c r="K11" s="808" t="s">
        <v>182</v>
      </c>
      <c r="L11" s="808"/>
      <c r="M11" s="818"/>
    </row>
    <row r="12" spans="1:13" x14ac:dyDescent="0.25">
      <c r="A12" s="804">
        <v>10</v>
      </c>
      <c r="B12" s="805">
        <v>94323</v>
      </c>
      <c r="C12" s="806">
        <v>7515</v>
      </c>
      <c r="D12" s="804">
        <v>654</v>
      </c>
      <c r="E12" s="807" t="s">
        <v>211</v>
      </c>
      <c r="F12" s="806" t="s">
        <v>212</v>
      </c>
      <c r="G12" s="806" t="s">
        <v>201</v>
      </c>
      <c r="H12" s="818"/>
      <c r="I12" s="808">
        <v>60</v>
      </c>
      <c r="J12" s="808"/>
      <c r="K12" s="808"/>
      <c r="L12" s="808"/>
      <c r="M12" s="818" t="s">
        <v>213</v>
      </c>
    </row>
    <row r="13" spans="1:13" x14ac:dyDescent="0.25">
      <c r="A13" s="804">
        <v>11</v>
      </c>
      <c r="B13" s="805">
        <v>94239</v>
      </c>
      <c r="C13" s="806">
        <v>7716</v>
      </c>
      <c r="D13" s="804">
        <v>654</v>
      </c>
      <c r="E13" s="807" t="s">
        <v>211</v>
      </c>
      <c r="F13" s="806" t="s">
        <v>214</v>
      </c>
      <c r="G13" s="806" t="s">
        <v>181</v>
      </c>
      <c r="H13" s="818"/>
      <c r="I13" s="808">
        <v>80</v>
      </c>
      <c r="J13" s="808" t="s">
        <v>182</v>
      </c>
      <c r="K13" s="808" t="s">
        <v>182</v>
      </c>
      <c r="L13" s="808"/>
      <c r="M13" s="818"/>
    </row>
    <row r="14" spans="1:13" x14ac:dyDescent="0.25">
      <c r="A14" s="804">
        <v>12</v>
      </c>
      <c r="B14" s="805">
        <v>94295</v>
      </c>
      <c r="C14" s="806">
        <v>7773</v>
      </c>
      <c r="D14" s="804" t="s">
        <v>215</v>
      </c>
      <c r="E14" s="807" t="s">
        <v>82</v>
      </c>
      <c r="F14" s="806" t="s">
        <v>216</v>
      </c>
      <c r="G14" s="806" t="s">
        <v>201</v>
      </c>
      <c r="H14" s="818"/>
      <c r="I14" s="808">
        <v>35</v>
      </c>
      <c r="J14" s="808" t="s">
        <v>182</v>
      </c>
      <c r="K14" s="808" t="s">
        <v>182</v>
      </c>
      <c r="L14" s="808"/>
      <c r="M14" s="818"/>
    </row>
    <row r="15" spans="1:13" x14ac:dyDescent="0.25">
      <c r="A15" s="804">
        <v>13</v>
      </c>
      <c r="B15" s="805">
        <v>92960</v>
      </c>
      <c r="C15" s="806">
        <v>6393</v>
      </c>
      <c r="D15" s="804" t="s">
        <v>215</v>
      </c>
      <c r="E15" s="807" t="s">
        <v>82</v>
      </c>
      <c r="F15" s="806" t="s">
        <v>217</v>
      </c>
      <c r="G15" s="806"/>
      <c r="H15" s="818"/>
      <c r="I15" s="808"/>
      <c r="J15" s="808"/>
      <c r="K15" s="808"/>
      <c r="L15" s="808"/>
      <c r="M15" s="818"/>
    </row>
    <row r="16" spans="1:13" x14ac:dyDescent="0.25">
      <c r="A16" s="804">
        <v>14</v>
      </c>
      <c r="B16" s="805">
        <v>94079</v>
      </c>
      <c r="C16" s="806">
        <v>6970</v>
      </c>
      <c r="D16" s="804" t="s">
        <v>218</v>
      </c>
      <c r="E16" s="807" t="s">
        <v>55</v>
      </c>
      <c r="F16" s="806" t="s">
        <v>219</v>
      </c>
      <c r="G16" s="806" t="s">
        <v>220</v>
      </c>
      <c r="H16" s="818"/>
      <c r="I16" s="808">
        <v>79</v>
      </c>
      <c r="J16" s="808" t="s">
        <v>182</v>
      </c>
      <c r="K16" s="808"/>
      <c r="L16" s="808"/>
      <c r="M16" s="818" t="s">
        <v>221</v>
      </c>
    </row>
    <row r="17" spans="1:13" x14ac:dyDescent="0.25">
      <c r="A17" s="804">
        <v>15</v>
      </c>
      <c r="B17" s="805">
        <v>94122</v>
      </c>
      <c r="C17" s="806">
        <v>7561</v>
      </c>
      <c r="D17" s="804" t="s">
        <v>222</v>
      </c>
      <c r="E17" s="807" t="s">
        <v>223</v>
      </c>
      <c r="F17" s="806" t="s">
        <v>224</v>
      </c>
      <c r="G17" s="806" t="s">
        <v>201</v>
      </c>
      <c r="H17" s="818"/>
      <c r="I17" s="808"/>
      <c r="J17" s="808"/>
      <c r="K17" s="808"/>
      <c r="L17" s="808"/>
      <c r="M17" s="818"/>
    </row>
    <row r="18" spans="1:13" x14ac:dyDescent="0.25">
      <c r="A18" s="804">
        <v>16</v>
      </c>
      <c r="B18" s="805">
        <v>94204</v>
      </c>
      <c r="C18" s="806">
        <v>7669</v>
      </c>
      <c r="D18" s="804" t="s">
        <v>225</v>
      </c>
      <c r="E18" s="807" t="s">
        <v>226</v>
      </c>
      <c r="F18" s="806" t="s">
        <v>227</v>
      </c>
      <c r="G18" s="806" t="s">
        <v>181</v>
      </c>
      <c r="H18" s="818"/>
      <c r="I18" s="808">
        <v>68</v>
      </c>
      <c r="J18" s="808"/>
      <c r="K18" s="808"/>
      <c r="L18" s="808"/>
      <c r="M18" s="818"/>
    </row>
    <row r="19" spans="1:13" x14ac:dyDescent="0.25">
      <c r="A19" s="804">
        <v>17</v>
      </c>
      <c r="B19" s="805">
        <v>94063</v>
      </c>
      <c r="C19" s="806">
        <v>7871</v>
      </c>
      <c r="D19" s="804">
        <v>898</v>
      </c>
      <c r="E19" s="807" t="s">
        <v>228</v>
      </c>
      <c r="F19" s="806" t="s">
        <v>229</v>
      </c>
      <c r="G19" s="806" t="s">
        <v>201</v>
      </c>
      <c r="H19" s="818"/>
      <c r="I19" s="808">
        <v>37</v>
      </c>
      <c r="J19" s="808"/>
      <c r="K19" s="808"/>
      <c r="L19" s="808"/>
      <c r="M19" s="818"/>
    </row>
    <row r="20" spans="1:13" x14ac:dyDescent="0.25">
      <c r="A20" s="804">
        <v>18</v>
      </c>
      <c r="B20" s="805">
        <v>93198</v>
      </c>
      <c r="C20" s="806">
        <v>6645</v>
      </c>
      <c r="D20" s="804" t="s">
        <v>230</v>
      </c>
      <c r="E20" s="807" t="s">
        <v>231</v>
      </c>
      <c r="F20" s="806" t="s">
        <v>232</v>
      </c>
      <c r="G20" s="806" t="s">
        <v>233</v>
      </c>
      <c r="H20" s="818"/>
      <c r="I20" s="808">
        <v>15</v>
      </c>
      <c r="J20" s="808" t="s">
        <v>182</v>
      </c>
      <c r="K20" s="808" t="s">
        <v>182</v>
      </c>
      <c r="L20" s="808"/>
      <c r="M20" s="818"/>
    </row>
    <row r="21" spans="1:13" x14ac:dyDescent="0.25">
      <c r="A21" s="810">
        <v>19</v>
      </c>
      <c r="B21" s="805">
        <v>94259</v>
      </c>
      <c r="C21" s="806">
        <v>7838</v>
      </c>
      <c r="D21" s="804">
        <v>992</v>
      </c>
      <c r="E21" s="807" t="s">
        <v>43</v>
      </c>
      <c r="F21" s="806" t="s">
        <v>234</v>
      </c>
      <c r="G21" s="806" t="s">
        <v>84</v>
      </c>
      <c r="H21" s="818"/>
      <c r="I21" s="808">
        <v>40</v>
      </c>
      <c r="J21" s="808"/>
      <c r="K21" s="808"/>
      <c r="L21" s="808"/>
      <c r="M21" s="818"/>
    </row>
    <row r="22" spans="1:13" x14ac:dyDescent="0.25">
      <c r="A22" s="804">
        <v>20</v>
      </c>
      <c r="B22" s="805">
        <v>92248</v>
      </c>
      <c r="C22" s="806">
        <v>7906</v>
      </c>
      <c r="D22" s="804" t="s">
        <v>235</v>
      </c>
      <c r="E22" s="807" t="s">
        <v>236</v>
      </c>
      <c r="F22" s="806" t="s">
        <v>237</v>
      </c>
      <c r="G22" s="806" t="s">
        <v>238</v>
      </c>
      <c r="H22" s="818"/>
      <c r="I22" s="808">
        <v>10</v>
      </c>
      <c r="J22" s="808" t="s">
        <v>182</v>
      </c>
      <c r="K22" s="808" t="s">
        <v>182</v>
      </c>
      <c r="L22" s="808"/>
      <c r="M22" s="818"/>
    </row>
    <row r="23" spans="1:13" x14ac:dyDescent="0.25">
      <c r="A23" s="804">
        <v>21</v>
      </c>
      <c r="B23" s="805">
        <v>94248</v>
      </c>
      <c r="C23" s="806">
        <v>7725</v>
      </c>
      <c r="D23" s="804" t="s">
        <v>235</v>
      </c>
      <c r="E23" s="807" t="s">
        <v>236</v>
      </c>
      <c r="F23" s="806" t="s">
        <v>239</v>
      </c>
      <c r="G23" s="806" t="s">
        <v>240</v>
      </c>
      <c r="H23" s="818"/>
      <c r="I23" s="808">
        <v>20</v>
      </c>
      <c r="J23" s="808" t="s">
        <v>182</v>
      </c>
      <c r="K23" s="808" t="s">
        <v>182</v>
      </c>
      <c r="L23" s="808"/>
      <c r="M23" s="818"/>
    </row>
    <row r="24" spans="1:13" x14ac:dyDescent="0.25">
      <c r="A24" s="804">
        <v>23</v>
      </c>
      <c r="B24" s="805">
        <v>94503</v>
      </c>
      <c r="C24" s="806"/>
      <c r="D24" s="811">
        <v>736</v>
      </c>
      <c r="E24" s="807" t="s">
        <v>279</v>
      </c>
      <c r="F24" s="806" t="s">
        <v>242</v>
      </c>
      <c r="G24" s="806" t="s">
        <v>243</v>
      </c>
      <c r="H24" s="818"/>
      <c r="I24" s="808">
        <v>104</v>
      </c>
      <c r="J24" s="808" t="s">
        <v>182</v>
      </c>
      <c r="K24" s="808" t="s">
        <v>182</v>
      </c>
      <c r="L24" s="820">
        <v>43466</v>
      </c>
      <c r="M24" s="818" t="s">
        <v>280</v>
      </c>
    </row>
    <row r="25" spans="1:13" x14ac:dyDescent="0.25">
      <c r="A25" s="804">
        <v>24</v>
      </c>
      <c r="B25" s="805">
        <v>94169</v>
      </c>
      <c r="C25" s="806"/>
      <c r="D25" s="811">
        <v>736</v>
      </c>
      <c r="E25" s="807" t="s">
        <v>241</v>
      </c>
      <c r="F25" s="806" t="s">
        <v>244</v>
      </c>
      <c r="G25" s="806" t="s">
        <v>245</v>
      </c>
      <c r="H25" s="818"/>
      <c r="I25" s="808">
        <v>23</v>
      </c>
      <c r="J25" s="808" t="s">
        <v>194</v>
      </c>
      <c r="K25" s="808" t="s">
        <v>246</v>
      </c>
      <c r="L25" s="808"/>
      <c r="M25" s="818"/>
    </row>
    <row r="26" spans="1:13" x14ac:dyDescent="0.25">
      <c r="A26" s="810"/>
      <c r="B26" s="812"/>
      <c r="C26" s="812"/>
      <c r="D26" s="810"/>
      <c r="E26" s="813"/>
      <c r="F26" s="812"/>
      <c r="G26" s="812"/>
      <c r="H26" s="812"/>
      <c r="I26" s="810"/>
      <c r="J26" s="810"/>
      <c r="K26" s="810"/>
      <c r="L26" s="810"/>
      <c r="M26" s="812"/>
    </row>
    <row r="27" spans="1:13" x14ac:dyDescent="0.25">
      <c r="A27" s="812"/>
      <c r="B27" s="812"/>
      <c r="C27" s="812"/>
      <c r="D27" s="812"/>
      <c r="E27" s="812"/>
      <c r="F27" s="812"/>
      <c r="G27" s="812"/>
      <c r="H27" s="812"/>
      <c r="I27" s="812"/>
      <c r="J27" s="812"/>
      <c r="K27" s="812"/>
      <c r="L27" s="812"/>
      <c r="M27" s="812"/>
    </row>
    <row r="28" spans="1:13" x14ac:dyDescent="0.25">
      <c r="A28" s="812"/>
      <c r="B28" s="812"/>
      <c r="C28" s="812"/>
      <c r="D28" s="812"/>
      <c r="E28" s="812"/>
      <c r="F28" s="812"/>
      <c r="G28" s="812"/>
      <c r="H28" s="812"/>
      <c r="I28" s="812"/>
      <c r="J28" s="812"/>
      <c r="K28" s="812"/>
      <c r="L28" s="812"/>
      <c r="M28" s="812"/>
    </row>
    <row r="29" spans="1:13" x14ac:dyDescent="0.25">
      <c r="A29" s="812"/>
      <c r="B29" s="812"/>
      <c r="C29" s="812"/>
      <c r="D29" s="812"/>
      <c r="E29" s="812"/>
      <c r="F29" s="812"/>
      <c r="G29" s="812"/>
      <c r="H29" s="812"/>
      <c r="I29" s="812"/>
      <c r="J29" s="812"/>
      <c r="K29" s="812"/>
      <c r="L29" s="812"/>
      <c r="M29" s="812"/>
    </row>
    <row r="30" spans="1:13" x14ac:dyDescent="0.25">
      <c r="A30" s="812"/>
      <c r="B30" s="812"/>
      <c r="C30" s="812"/>
      <c r="D30" s="812"/>
      <c r="E30" s="812"/>
      <c r="F30" s="812"/>
      <c r="G30" s="812"/>
      <c r="H30" s="812"/>
      <c r="I30" s="812"/>
      <c r="J30" s="812"/>
      <c r="K30" s="812"/>
      <c r="L30" s="812"/>
      <c r="M30" s="812"/>
    </row>
    <row r="31" spans="1:13" x14ac:dyDescent="0.25">
      <c r="A31" s="810"/>
      <c r="B31" s="812"/>
      <c r="C31" s="812"/>
      <c r="D31" s="810"/>
      <c r="E31" s="813"/>
      <c r="F31" s="812"/>
      <c r="G31" s="812"/>
      <c r="H31" s="812"/>
      <c r="I31" s="810"/>
      <c r="J31" s="810"/>
      <c r="K31" s="810"/>
      <c r="L31" s="810"/>
      <c r="M31" s="812"/>
    </row>
    <row r="32" spans="1:13" x14ac:dyDescent="0.25">
      <c r="A32" s="804" t="s">
        <v>195</v>
      </c>
      <c r="B32" s="806">
        <v>94195</v>
      </c>
      <c r="C32" s="806">
        <v>7660</v>
      </c>
      <c r="D32" s="804" t="s">
        <v>247</v>
      </c>
      <c r="E32" s="807" t="s">
        <v>248</v>
      </c>
      <c r="F32" s="806" t="s">
        <v>249</v>
      </c>
      <c r="G32" s="806"/>
      <c r="H32" s="806"/>
      <c r="I32" s="804"/>
      <c r="J32" s="804"/>
      <c r="K32" s="804"/>
      <c r="L32" s="804"/>
      <c r="M32" s="806"/>
    </row>
    <row r="33" spans="1:13" x14ac:dyDescent="0.25">
      <c r="A33" s="804" t="s">
        <v>250</v>
      </c>
      <c r="B33" s="806">
        <v>94285</v>
      </c>
      <c r="C33" s="806">
        <v>7913</v>
      </c>
      <c r="D33" s="804" t="s">
        <v>183</v>
      </c>
      <c r="E33" s="807" t="s">
        <v>184</v>
      </c>
      <c r="F33" s="806" t="s">
        <v>251</v>
      </c>
      <c r="G33" s="806"/>
      <c r="H33" s="806"/>
      <c r="I33" s="804"/>
      <c r="J33" s="804"/>
      <c r="K33" s="804"/>
      <c r="L33" s="804"/>
      <c r="M33" s="806"/>
    </row>
    <row r="34" spans="1:13" x14ac:dyDescent="0.25">
      <c r="A34" s="804" t="s">
        <v>252</v>
      </c>
      <c r="B34" s="806">
        <v>94336</v>
      </c>
      <c r="C34" s="806">
        <v>7828</v>
      </c>
      <c r="D34" s="804" t="s">
        <v>253</v>
      </c>
      <c r="E34" s="807" t="s">
        <v>254</v>
      </c>
      <c r="F34" s="806" t="s">
        <v>255</v>
      </c>
      <c r="G34" s="806"/>
      <c r="H34" s="806"/>
      <c r="I34" s="804"/>
      <c r="J34" s="804"/>
      <c r="K34" s="804"/>
      <c r="L34" s="804"/>
      <c r="M34" s="806"/>
    </row>
    <row r="35" spans="1:13" x14ac:dyDescent="0.25">
      <c r="A35" s="804" t="s">
        <v>256</v>
      </c>
      <c r="B35" s="806">
        <v>94218</v>
      </c>
      <c r="C35" s="806">
        <v>7695</v>
      </c>
      <c r="D35" s="804" t="s">
        <v>253</v>
      </c>
      <c r="E35" s="807" t="s">
        <v>254</v>
      </c>
      <c r="F35" s="806" t="s">
        <v>257</v>
      </c>
      <c r="G35" s="806"/>
      <c r="H35" s="806"/>
      <c r="I35" s="804"/>
      <c r="J35" s="804"/>
      <c r="K35" s="804"/>
      <c r="L35" s="804"/>
      <c r="M35" s="806"/>
    </row>
    <row r="36" spans="1:13" x14ac:dyDescent="0.25">
      <c r="A36" s="804" t="s">
        <v>258</v>
      </c>
      <c r="B36" s="806">
        <v>91467</v>
      </c>
      <c r="C36" s="806">
        <v>7986</v>
      </c>
      <c r="D36" s="804" t="s">
        <v>186</v>
      </c>
      <c r="E36" s="807" t="s">
        <v>187</v>
      </c>
      <c r="F36" s="806" t="s">
        <v>259</v>
      </c>
      <c r="G36" s="806"/>
      <c r="H36" s="806"/>
      <c r="I36" s="804"/>
      <c r="J36" s="804"/>
      <c r="K36" s="804"/>
      <c r="L36" s="804"/>
      <c r="M36" s="806"/>
    </row>
    <row r="37" spans="1:13" x14ac:dyDescent="0.25">
      <c r="A37" s="804" t="s">
        <v>260</v>
      </c>
      <c r="B37" s="806">
        <v>94219</v>
      </c>
      <c r="C37" s="806">
        <v>7696</v>
      </c>
      <c r="D37" s="804" t="s">
        <v>261</v>
      </c>
      <c r="E37" s="807" t="s">
        <v>262</v>
      </c>
      <c r="F37" s="806" t="s">
        <v>263</v>
      </c>
      <c r="G37" s="806"/>
      <c r="H37" s="806"/>
      <c r="I37" s="804"/>
      <c r="J37" s="804"/>
      <c r="K37" s="804"/>
      <c r="L37" s="804"/>
      <c r="M37" s="806"/>
    </row>
    <row r="38" spans="1:13" x14ac:dyDescent="0.25">
      <c r="A38" s="804" t="s">
        <v>264</v>
      </c>
      <c r="B38" s="806">
        <v>94240</v>
      </c>
      <c r="C38" s="806">
        <v>7717</v>
      </c>
      <c r="D38" s="804" t="s">
        <v>261</v>
      </c>
      <c r="E38" s="807" t="s">
        <v>262</v>
      </c>
      <c r="F38" s="806" t="s">
        <v>265</v>
      </c>
      <c r="G38" s="806"/>
      <c r="H38" s="806"/>
      <c r="I38" s="804"/>
      <c r="J38" s="804"/>
      <c r="K38" s="804"/>
      <c r="L38" s="804"/>
      <c r="M38" s="806"/>
    </row>
    <row r="39" spans="1:13" x14ac:dyDescent="0.25">
      <c r="A39" s="804" t="s">
        <v>266</v>
      </c>
      <c r="B39" s="806">
        <v>94220</v>
      </c>
      <c r="C39" s="806">
        <v>7697</v>
      </c>
      <c r="D39" s="804" t="s">
        <v>267</v>
      </c>
      <c r="E39" s="807" t="s">
        <v>268</v>
      </c>
      <c r="F39" s="806" t="s">
        <v>269</v>
      </c>
      <c r="G39" s="806"/>
      <c r="H39" s="806"/>
      <c r="I39" s="804"/>
      <c r="J39" s="804"/>
      <c r="K39" s="804"/>
      <c r="L39" s="804"/>
      <c r="M39" s="806"/>
    </row>
    <row r="40" spans="1:13" x14ac:dyDescent="0.25">
      <c r="A40" s="804" t="s">
        <v>270</v>
      </c>
      <c r="B40" s="806">
        <v>94256</v>
      </c>
      <c r="C40" s="806">
        <v>7733</v>
      </c>
      <c r="D40" s="804" t="s">
        <v>271</v>
      </c>
      <c r="E40" s="807" t="s">
        <v>272</v>
      </c>
      <c r="F40" s="806" t="s">
        <v>273</v>
      </c>
      <c r="G40" s="806"/>
      <c r="H40" s="806"/>
      <c r="I40" s="804"/>
      <c r="J40" s="804"/>
      <c r="K40" s="804"/>
      <c r="L40" s="804"/>
      <c r="M40" s="806"/>
    </row>
  </sheetData>
  <mergeCells count="2">
    <mergeCell ref="A1:G1"/>
    <mergeCell ref="H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5F73-1872-455C-8E3B-2D42A695E6FC}">
  <dimension ref="A1:J43"/>
  <sheetViews>
    <sheetView zoomScale="90" zoomScaleNormal="90" workbookViewId="0">
      <selection activeCell="J35" sqref="J35"/>
    </sheetView>
  </sheetViews>
  <sheetFormatPr defaultRowHeight="15" x14ac:dyDescent="0.25"/>
  <cols>
    <col min="1" max="1" width="49" customWidth="1"/>
    <col min="2" max="2" width="14.42578125" customWidth="1"/>
    <col min="3" max="3" width="51.5703125" customWidth="1"/>
    <col min="4" max="4" width="32.7109375" customWidth="1"/>
    <col min="5" max="5" width="16.140625" customWidth="1"/>
    <col min="6" max="6" width="12.85546875" customWidth="1"/>
    <col min="7" max="7" width="14.42578125" style="334" customWidth="1"/>
    <col min="8" max="8" width="12.140625" style="334" customWidth="1"/>
    <col min="9" max="9" width="22.28515625" style="334" customWidth="1"/>
    <col min="10" max="10" width="28.5703125" style="334" customWidth="1"/>
  </cols>
  <sheetData>
    <row r="1" spans="1:10" ht="32.25" thickBot="1" x14ac:dyDescent="0.55000000000000004">
      <c r="A1" s="347" t="s">
        <v>163</v>
      </c>
      <c r="E1" s="525"/>
    </row>
    <row r="2" spans="1:10" ht="42.75" customHeight="1" thickBot="1" x14ac:dyDescent="0.3">
      <c r="A2" s="792" t="s">
        <v>0</v>
      </c>
      <c r="B2" s="646" t="s">
        <v>2</v>
      </c>
      <c r="C2" s="794" t="s">
        <v>126</v>
      </c>
      <c r="D2" s="280" t="s">
        <v>3</v>
      </c>
      <c r="E2" s="795" t="s">
        <v>76</v>
      </c>
      <c r="F2" s="822" t="s">
        <v>133</v>
      </c>
      <c r="G2" s="830" t="s">
        <v>177</v>
      </c>
      <c r="H2" s="830" t="s">
        <v>178</v>
      </c>
      <c r="I2" s="831" t="s">
        <v>274</v>
      </c>
      <c r="J2" s="832" t="s">
        <v>138</v>
      </c>
    </row>
    <row r="3" spans="1:10" ht="15.75" x14ac:dyDescent="0.25">
      <c r="A3" s="258" t="s">
        <v>111</v>
      </c>
      <c r="B3" s="259"/>
      <c r="C3" s="172" t="s">
        <v>129</v>
      </c>
      <c r="D3" s="259"/>
      <c r="E3" s="536"/>
      <c r="F3" s="823"/>
      <c r="G3" s="833"/>
      <c r="H3" s="833"/>
      <c r="I3" s="834"/>
      <c r="J3" s="841"/>
    </row>
    <row r="4" spans="1:10" x14ac:dyDescent="0.25">
      <c r="A4" s="170" t="s">
        <v>150</v>
      </c>
      <c r="B4" s="259"/>
      <c r="C4" s="172" t="s">
        <v>129</v>
      </c>
      <c r="D4" s="202" t="s">
        <v>94</v>
      </c>
      <c r="E4" s="537">
        <v>39</v>
      </c>
      <c r="F4" s="824" t="s">
        <v>135</v>
      </c>
      <c r="G4" s="835"/>
      <c r="H4" s="835"/>
      <c r="I4" s="836"/>
      <c r="J4" s="837"/>
    </row>
    <row r="5" spans="1:10" x14ac:dyDescent="0.25">
      <c r="A5" s="170" t="s">
        <v>151</v>
      </c>
      <c r="B5" s="259"/>
      <c r="C5" s="172" t="s">
        <v>129</v>
      </c>
      <c r="D5" s="202" t="s">
        <v>94</v>
      </c>
      <c r="E5" s="537">
        <v>20</v>
      </c>
      <c r="F5" s="824" t="s">
        <v>31</v>
      </c>
      <c r="G5" s="835"/>
      <c r="H5" s="835"/>
      <c r="I5" s="836"/>
      <c r="J5" s="837"/>
    </row>
    <row r="6" spans="1:10" x14ac:dyDescent="0.25">
      <c r="A6" s="170" t="s">
        <v>106</v>
      </c>
      <c r="B6" s="259"/>
      <c r="C6" s="172" t="s">
        <v>129</v>
      </c>
      <c r="D6" s="202" t="s">
        <v>94</v>
      </c>
      <c r="E6" s="537">
        <v>48</v>
      </c>
      <c r="F6" s="824" t="s">
        <v>30</v>
      </c>
      <c r="G6" s="838"/>
      <c r="H6" s="835"/>
      <c r="I6" s="836"/>
      <c r="J6" s="837"/>
    </row>
    <row r="7" spans="1:10" ht="15.75" x14ac:dyDescent="0.25">
      <c r="A7" s="136" t="s">
        <v>110</v>
      </c>
      <c r="B7" s="137"/>
      <c r="C7" s="155" t="s">
        <v>127</v>
      </c>
      <c r="D7" s="139"/>
      <c r="E7" s="538"/>
      <c r="F7" s="824"/>
      <c r="G7" s="835"/>
      <c r="H7" s="835"/>
      <c r="I7" s="836"/>
      <c r="J7" s="837"/>
    </row>
    <row r="8" spans="1:10" x14ac:dyDescent="0.25">
      <c r="A8" s="37" t="s">
        <v>154</v>
      </c>
      <c r="B8" s="137"/>
      <c r="C8" s="155" t="s">
        <v>127</v>
      </c>
      <c r="D8" s="139" t="s">
        <v>94</v>
      </c>
      <c r="E8" s="538">
        <v>48</v>
      </c>
      <c r="F8" s="824" t="s">
        <v>31</v>
      </c>
      <c r="G8" s="835"/>
      <c r="H8" s="835"/>
      <c r="I8" s="836"/>
      <c r="J8" s="837"/>
    </row>
    <row r="9" spans="1:10" x14ac:dyDescent="0.25">
      <c r="A9" s="37" t="s">
        <v>113</v>
      </c>
      <c r="B9" s="137"/>
      <c r="C9" s="155" t="s">
        <v>127</v>
      </c>
      <c r="D9" s="139" t="s">
        <v>94</v>
      </c>
      <c r="E9" s="538">
        <v>60</v>
      </c>
      <c r="F9" s="824" t="s">
        <v>31</v>
      </c>
      <c r="G9" s="835"/>
      <c r="H9" s="835"/>
      <c r="I9" s="836"/>
      <c r="J9" s="837"/>
    </row>
    <row r="10" spans="1:10" x14ac:dyDescent="0.25">
      <c r="A10" s="37" t="s">
        <v>153</v>
      </c>
      <c r="B10" s="137"/>
      <c r="C10" s="155" t="s">
        <v>127</v>
      </c>
      <c r="D10" s="139" t="s">
        <v>94</v>
      </c>
      <c r="E10" s="538">
        <v>50</v>
      </c>
      <c r="F10" s="824" t="s">
        <v>134</v>
      </c>
      <c r="G10" s="835"/>
      <c r="H10" s="835"/>
      <c r="I10" s="836"/>
      <c r="J10" s="837"/>
    </row>
    <row r="11" spans="1:10" x14ac:dyDescent="0.25">
      <c r="A11" s="37" t="s">
        <v>152</v>
      </c>
      <c r="B11" s="137"/>
      <c r="C11" s="155" t="s">
        <v>127</v>
      </c>
      <c r="D11" s="139" t="s">
        <v>94</v>
      </c>
      <c r="E11" s="538">
        <v>27</v>
      </c>
      <c r="F11" s="824" t="s">
        <v>135</v>
      </c>
      <c r="G11" s="835"/>
      <c r="H11" s="835"/>
      <c r="I11" s="836"/>
      <c r="J11" s="837"/>
    </row>
    <row r="12" spans="1:10" ht="15.75" x14ac:dyDescent="0.25">
      <c r="A12" s="260" t="s">
        <v>117</v>
      </c>
      <c r="B12" s="261"/>
      <c r="C12" s="223" t="s">
        <v>131</v>
      </c>
      <c r="D12" s="262"/>
      <c r="E12" s="539"/>
      <c r="F12" s="824"/>
      <c r="G12" s="835"/>
      <c r="H12" s="835"/>
      <c r="I12" s="836"/>
      <c r="J12" s="837"/>
    </row>
    <row r="13" spans="1:10" x14ac:dyDescent="0.25">
      <c r="A13" s="221" t="s">
        <v>155</v>
      </c>
      <c r="B13" s="261"/>
      <c r="C13" s="223" t="s">
        <v>131</v>
      </c>
      <c r="D13" s="262" t="s">
        <v>94</v>
      </c>
      <c r="E13" s="539">
        <v>36</v>
      </c>
      <c r="F13" s="824" t="s">
        <v>29</v>
      </c>
      <c r="G13" s="835"/>
      <c r="H13" s="835"/>
      <c r="I13" s="836"/>
      <c r="J13" s="837"/>
    </row>
    <row r="14" spans="1:10" x14ac:dyDescent="0.25">
      <c r="A14" s="221" t="s">
        <v>156</v>
      </c>
      <c r="B14" s="261"/>
      <c r="C14" s="223" t="s">
        <v>131</v>
      </c>
      <c r="D14" s="262" t="s">
        <v>94</v>
      </c>
      <c r="E14" s="539">
        <v>62</v>
      </c>
      <c r="F14" s="824" t="s">
        <v>29</v>
      </c>
      <c r="G14" s="835"/>
      <c r="H14" s="835"/>
      <c r="I14" s="836"/>
      <c r="J14" s="837"/>
    </row>
    <row r="15" spans="1:10" x14ac:dyDescent="0.25">
      <c r="A15" s="221" t="s">
        <v>157</v>
      </c>
      <c r="B15" s="261"/>
      <c r="C15" s="223" t="s">
        <v>131</v>
      </c>
      <c r="D15" s="262" t="s">
        <v>94</v>
      </c>
      <c r="E15" s="539">
        <v>45</v>
      </c>
      <c r="F15" s="824" t="s">
        <v>29</v>
      </c>
      <c r="G15" s="835"/>
      <c r="H15" s="835"/>
      <c r="I15" s="836"/>
      <c r="J15" s="837"/>
    </row>
    <row r="16" spans="1:10" ht="15.75" x14ac:dyDescent="0.25">
      <c r="A16" s="333" t="s">
        <v>120</v>
      </c>
      <c r="B16" s="263"/>
      <c r="C16" s="163" t="s">
        <v>128</v>
      </c>
      <c r="D16" s="106"/>
      <c r="E16" s="540"/>
      <c r="F16" s="824"/>
      <c r="G16" s="835"/>
      <c r="H16" s="835"/>
      <c r="I16" s="836"/>
      <c r="J16" s="837"/>
    </row>
    <row r="17" spans="1:10" x14ac:dyDescent="0.25">
      <c r="A17" s="9" t="s">
        <v>159</v>
      </c>
      <c r="B17" s="263"/>
      <c r="C17" s="163" t="s">
        <v>128</v>
      </c>
      <c r="D17" s="106" t="s">
        <v>94</v>
      </c>
      <c r="E17" s="540">
        <v>113</v>
      </c>
      <c r="F17" s="824" t="s">
        <v>134</v>
      </c>
      <c r="G17" s="835"/>
      <c r="H17" s="835"/>
      <c r="I17" s="836"/>
      <c r="J17" s="837"/>
    </row>
    <row r="18" spans="1:10" x14ac:dyDescent="0.25">
      <c r="A18" s="9" t="s">
        <v>158</v>
      </c>
      <c r="B18" s="263"/>
      <c r="C18" s="163" t="s">
        <v>128</v>
      </c>
      <c r="D18" s="106" t="s">
        <v>94</v>
      </c>
      <c r="E18" s="540">
        <v>42</v>
      </c>
      <c r="F18" s="824" t="s">
        <v>30</v>
      </c>
      <c r="G18" s="835"/>
      <c r="H18" s="835"/>
      <c r="I18" s="836"/>
      <c r="J18" s="837"/>
    </row>
    <row r="19" spans="1:10" ht="15.75" x14ac:dyDescent="0.25">
      <c r="A19" s="793" t="s">
        <v>124</v>
      </c>
      <c r="B19" s="138"/>
      <c r="C19" s="204" t="s">
        <v>132</v>
      </c>
      <c r="D19" s="119"/>
      <c r="E19" s="541"/>
      <c r="F19" s="824"/>
      <c r="G19" s="835"/>
      <c r="H19" s="835"/>
      <c r="I19" s="836"/>
      <c r="J19" s="837"/>
    </row>
    <row r="20" spans="1:10" x14ac:dyDescent="0.25">
      <c r="A20" s="18" t="s">
        <v>161</v>
      </c>
      <c r="B20" s="138"/>
      <c r="C20" s="204" t="s">
        <v>132</v>
      </c>
      <c r="D20" s="119" t="s">
        <v>94</v>
      </c>
      <c r="E20" s="541">
        <v>40</v>
      </c>
      <c r="F20" s="825" t="s">
        <v>31</v>
      </c>
      <c r="G20" s="835"/>
      <c r="H20" s="835"/>
      <c r="I20" s="836"/>
      <c r="J20" s="837"/>
    </row>
    <row r="21" spans="1:10" x14ac:dyDescent="0.25">
      <c r="A21" s="18" t="s">
        <v>162</v>
      </c>
      <c r="B21" s="138"/>
      <c r="C21" s="204" t="s">
        <v>132</v>
      </c>
      <c r="D21" s="119" t="s">
        <v>94</v>
      </c>
      <c r="E21" s="541">
        <v>24</v>
      </c>
      <c r="F21" s="825" t="s">
        <v>31</v>
      </c>
      <c r="G21" s="835"/>
      <c r="H21" s="835"/>
      <c r="I21" s="836"/>
      <c r="J21" s="837"/>
    </row>
    <row r="22" spans="1:10" ht="15.75" thickBot="1" x14ac:dyDescent="0.3">
      <c r="A22" s="18" t="s">
        <v>160</v>
      </c>
      <c r="B22" s="138"/>
      <c r="C22" s="204" t="s">
        <v>132</v>
      </c>
      <c r="D22" s="119" t="s">
        <v>94</v>
      </c>
      <c r="E22" s="541">
        <v>124</v>
      </c>
      <c r="F22" s="826" t="s">
        <v>134</v>
      </c>
      <c r="G22" s="839"/>
      <c r="H22" s="839"/>
      <c r="I22" s="840"/>
      <c r="J22" s="842"/>
    </row>
    <row r="23" spans="1:10" x14ac:dyDescent="0.25">
      <c r="A23" s="335"/>
      <c r="B23" s="336"/>
      <c r="C23" s="337"/>
      <c r="D23" s="338"/>
      <c r="E23" s="542">
        <f>SUM(E4:E22)</f>
        <v>778</v>
      </c>
      <c r="F23" s="543"/>
      <c r="G23" s="827"/>
      <c r="H23" s="827"/>
      <c r="I23" s="827"/>
      <c r="J23" s="828"/>
    </row>
    <row r="24" spans="1:10" x14ac:dyDescent="0.25">
      <c r="A24" s="339"/>
      <c r="B24" s="339"/>
      <c r="C24" s="339"/>
      <c r="D24" s="339"/>
      <c r="E24" s="339"/>
      <c r="F24" s="339"/>
      <c r="G24" s="827"/>
      <c r="H24" s="827"/>
      <c r="I24" s="829"/>
      <c r="J24" s="828"/>
    </row>
    <row r="25" spans="1:10" x14ac:dyDescent="0.25">
      <c r="A25" s="814" t="s">
        <v>275</v>
      </c>
      <c r="G25" s="827"/>
      <c r="H25" s="827"/>
      <c r="I25" s="827"/>
      <c r="J25" s="828"/>
    </row>
    <row r="26" spans="1:10" ht="32.25" thickBot="1" x14ac:dyDescent="0.55000000000000004">
      <c r="A26" s="142" t="s">
        <v>148</v>
      </c>
      <c r="B26" s="331"/>
      <c r="C26" s="332"/>
      <c r="D26" s="331"/>
      <c r="E26" s="525"/>
      <c r="F26" s="526"/>
    </row>
    <row r="27" spans="1:10" ht="15.75" thickBot="1" x14ac:dyDescent="0.3">
      <c r="A27" s="170" t="s">
        <v>147</v>
      </c>
      <c r="B27" s="259"/>
      <c r="C27" s="168" t="s">
        <v>129</v>
      </c>
      <c r="D27" s="202" t="s">
        <v>94</v>
      </c>
      <c r="E27" s="536">
        <v>14</v>
      </c>
      <c r="F27" s="823" t="s">
        <v>30</v>
      </c>
      <c r="G27" s="137"/>
      <c r="H27" s="137"/>
      <c r="I27" s="137"/>
      <c r="J27" s="137"/>
    </row>
    <row r="28" spans="1:10" ht="15.75" thickBot="1" x14ac:dyDescent="0.3">
      <c r="A28" s="170" t="s">
        <v>139</v>
      </c>
      <c r="B28" s="259"/>
      <c r="C28" s="168" t="s">
        <v>129</v>
      </c>
      <c r="D28" s="202" t="s">
        <v>94</v>
      </c>
      <c r="E28" s="536">
        <v>40</v>
      </c>
      <c r="F28" s="824" t="s">
        <v>135</v>
      </c>
      <c r="G28" s="137"/>
      <c r="H28" s="137"/>
      <c r="I28" s="137"/>
      <c r="J28" s="137"/>
    </row>
    <row r="29" spans="1:10" x14ac:dyDescent="0.25">
      <c r="A29" s="170" t="s">
        <v>71</v>
      </c>
      <c r="B29" s="259"/>
      <c r="C29" s="168" t="s">
        <v>129</v>
      </c>
      <c r="D29" s="202" t="s">
        <v>94</v>
      </c>
      <c r="E29" s="536">
        <v>35</v>
      </c>
      <c r="F29" s="824" t="s">
        <v>135</v>
      </c>
      <c r="G29" s="137"/>
      <c r="H29" s="137"/>
      <c r="I29" s="137"/>
      <c r="J29" s="137"/>
    </row>
    <row r="30" spans="1:10" x14ac:dyDescent="0.25">
      <c r="A30" s="37" t="s">
        <v>137</v>
      </c>
      <c r="B30" s="137"/>
      <c r="C30" s="155" t="s">
        <v>127</v>
      </c>
      <c r="D30" s="139" t="s">
        <v>94</v>
      </c>
      <c r="E30" s="538">
        <v>31</v>
      </c>
      <c r="F30" s="824" t="s">
        <v>134</v>
      </c>
      <c r="G30" s="137"/>
      <c r="H30" s="137"/>
      <c r="I30" s="137"/>
      <c r="J30" s="137"/>
    </row>
    <row r="31" spans="1:10" x14ac:dyDescent="0.25">
      <c r="A31" s="37" t="s">
        <v>140</v>
      </c>
      <c r="B31" s="137"/>
      <c r="C31" s="155" t="s">
        <v>127</v>
      </c>
      <c r="D31" s="139" t="s">
        <v>94</v>
      </c>
      <c r="E31" s="538">
        <v>12</v>
      </c>
      <c r="F31" s="824" t="s">
        <v>134</v>
      </c>
      <c r="G31" s="137"/>
      <c r="H31" s="137"/>
      <c r="I31" s="137"/>
      <c r="J31" s="137"/>
    </row>
    <row r="32" spans="1:10" x14ac:dyDescent="0.25">
      <c r="A32" s="221" t="s">
        <v>141</v>
      </c>
      <c r="B32" s="261"/>
      <c r="C32" s="223" t="s">
        <v>131</v>
      </c>
      <c r="D32" s="262" t="s">
        <v>94</v>
      </c>
      <c r="E32" s="539">
        <v>62</v>
      </c>
      <c r="F32" s="824" t="s">
        <v>29</v>
      </c>
      <c r="G32" s="137"/>
      <c r="H32" s="137"/>
      <c r="I32" s="137"/>
      <c r="J32" s="137"/>
    </row>
    <row r="33" spans="1:10" x14ac:dyDescent="0.25">
      <c r="A33" s="9" t="s">
        <v>142</v>
      </c>
      <c r="B33" s="263"/>
      <c r="C33" s="163" t="s">
        <v>128</v>
      </c>
      <c r="D33" s="106" t="s">
        <v>94</v>
      </c>
      <c r="E33" s="540">
        <v>181</v>
      </c>
      <c r="F33" s="824" t="s">
        <v>29</v>
      </c>
      <c r="G33" s="137"/>
      <c r="H33" s="137"/>
      <c r="I33" s="137"/>
      <c r="J33" s="137"/>
    </row>
    <row r="34" spans="1:10" x14ac:dyDescent="0.25">
      <c r="A34" s="9" t="s">
        <v>69</v>
      </c>
      <c r="B34" s="263"/>
      <c r="C34" s="163" t="s">
        <v>128</v>
      </c>
      <c r="D34" s="106" t="s">
        <v>94</v>
      </c>
      <c r="E34" s="540">
        <v>87</v>
      </c>
      <c r="F34" s="824" t="s">
        <v>29</v>
      </c>
      <c r="G34" s="137"/>
      <c r="H34" s="137"/>
      <c r="I34" s="137"/>
      <c r="J34" s="137"/>
    </row>
    <row r="35" spans="1:10" x14ac:dyDescent="0.25">
      <c r="A35" s="9" t="s">
        <v>69</v>
      </c>
      <c r="B35" s="263"/>
      <c r="C35" s="163" t="s">
        <v>128</v>
      </c>
      <c r="D35" s="106" t="s">
        <v>94</v>
      </c>
      <c r="E35" s="540">
        <v>104</v>
      </c>
      <c r="F35" s="824" t="s">
        <v>29</v>
      </c>
      <c r="G35" s="137"/>
      <c r="H35" s="137"/>
      <c r="I35" s="137"/>
      <c r="J35" s="137"/>
    </row>
    <row r="36" spans="1:10" x14ac:dyDescent="0.25">
      <c r="A36" s="18" t="s">
        <v>143</v>
      </c>
      <c r="B36" s="138"/>
      <c r="C36" s="204" t="s">
        <v>132</v>
      </c>
      <c r="D36" s="119" t="s">
        <v>94</v>
      </c>
      <c r="E36" s="541">
        <v>18</v>
      </c>
      <c r="F36" s="824" t="s">
        <v>31</v>
      </c>
      <c r="G36" s="137"/>
      <c r="H36" s="137"/>
      <c r="I36" s="137"/>
      <c r="J36" s="137"/>
    </row>
    <row r="37" spans="1:10" x14ac:dyDescent="0.25">
      <c r="A37" s="18" t="s">
        <v>144</v>
      </c>
      <c r="B37" s="138"/>
      <c r="C37" s="204" t="s">
        <v>132</v>
      </c>
      <c r="D37" s="119" t="s">
        <v>94</v>
      </c>
      <c r="E37" s="541">
        <v>59</v>
      </c>
      <c r="F37" s="824" t="s">
        <v>31</v>
      </c>
      <c r="G37" s="137"/>
      <c r="H37" s="137"/>
      <c r="I37" s="137"/>
      <c r="J37" s="137"/>
    </row>
    <row r="38" spans="1:10" x14ac:dyDescent="0.25">
      <c r="A38" s="18" t="s">
        <v>145</v>
      </c>
      <c r="B38" s="138"/>
      <c r="C38" s="204" t="s">
        <v>132</v>
      </c>
      <c r="D38" s="119" t="s">
        <v>94</v>
      </c>
      <c r="E38" s="541">
        <v>8</v>
      </c>
      <c r="F38" s="824" t="s">
        <v>31</v>
      </c>
      <c r="G38" s="137"/>
      <c r="H38" s="137"/>
      <c r="I38" s="137"/>
      <c r="J38" s="137"/>
    </row>
    <row r="39" spans="1:10" x14ac:dyDescent="0.25">
      <c r="A39" s="18" t="s">
        <v>146</v>
      </c>
      <c r="B39" s="138"/>
      <c r="C39" s="204" t="s">
        <v>132</v>
      </c>
      <c r="D39" s="119" t="s">
        <v>94</v>
      </c>
      <c r="E39" s="541">
        <v>20</v>
      </c>
      <c r="F39" s="824" t="s">
        <v>31</v>
      </c>
      <c r="G39" s="137"/>
      <c r="H39" s="137"/>
      <c r="I39" s="137"/>
      <c r="J39" s="137"/>
    </row>
    <row r="40" spans="1:10" ht="15.75" thickBot="1" x14ac:dyDescent="0.3">
      <c r="A40" s="18" t="s">
        <v>144</v>
      </c>
      <c r="B40" s="138"/>
      <c r="C40" s="204" t="s">
        <v>132</v>
      </c>
      <c r="D40" s="119" t="s">
        <v>94</v>
      </c>
      <c r="E40" s="541">
        <v>96</v>
      </c>
      <c r="F40" s="826" t="s">
        <v>31</v>
      </c>
      <c r="G40" s="137"/>
      <c r="H40" s="137"/>
      <c r="I40" s="137"/>
      <c r="J40" s="137"/>
    </row>
    <row r="41" spans="1:10" x14ac:dyDescent="0.25">
      <c r="A41" s="6"/>
      <c r="C41" s="143"/>
      <c r="E41" s="525">
        <f>SUM(E27:E40)</f>
        <v>767</v>
      </c>
      <c r="F41" s="526"/>
    </row>
    <row r="42" spans="1:10" x14ac:dyDescent="0.25">
      <c r="A42" s="6"/>
      <c r="C42" s="143"/>
      <c r="E42" s="525"/>
      <c r="F42" s="526"/>
    </row>
    <row r="43" spans="1:10" ht="31.5" x14ac:dyDescent="0.5">
      <c r="A43" s="796"/>
      <c r="B43" s="797"/>
      <c r="C43" s="337"/>
      <c r="D43" s="797"/>
      <c r="E43" s="798"/>
      <c r="F43" s="543"/>
      <c r="G43" s="336"/>
      <c r="H43" s="336"/>
      <c r="I43" s="336"/>
    </row>
  </sheetData>
  <conditionalFormatting sqref="G2:J2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957E-969A-49E9-A23A-321D0174E84A}">
  <dimension ref="A1:F24"/>
  <sheetViews>
    <sheetView zoomScaleNormal="100" workbookViewId="0">
      <selection activeCell="D28" sqref="D28"/>
    </sheetView>
  </sheetViews>
  <sheetFormatPr defaultRowHeight="15" x14ac:dyDescent="0.25"/>
  <cols>
    <col min="1" max="1" width="52.140625" customWidth="1"/>
    <col min="2" max="2" width="15.85546875" customWidth="1"/>
    <col min="3" max="3" width="52" customWidth="1"/>
    <col min="4" max="4" width="35.85546875" customWidth="1"/>
    <col min="5" max="5" width="25.85546875" customWidth="1"/>
  </cols>
  <sheetData>
    <row r="1" spans="1:6" ht="55.5" customHeight="1" x14ac:dyDescent="0.25">
      <c r="A1" s="846" t="s">
        <v>282</v>
      </c>
      <c r="B1" s="846"/>
      <c r="C1" s="846"/>
      <c r="D1" s="846"/>
      <c r="E1" s="846"/>
    </row>
    <row r="2" spans="1:6" ht="31.5" x14ac:dyDescent="0.5">
      <c r="A2" s="347" t="s">
        <v>149</v>
      </c>
    </row>
    <row r="3" spans="1:6" ht="23.25" x14ac:dyDescent="0.35">
      <c r="A3" s="2" t="s">
        <v>0</v>
      </c>
      <c r="B3" s="3" t="s">
        <v>2</v>
      </c>
      <c r="C3" s="3"/>
      <c r="D3" s="4" t="s">
        <v>3</v>
      </c>
      <c r="E3" s="5" t="s">
        <v>76</v>
      </c>
      <c r="F3" s="348" t="s">
        <v>138</v>
      </c>
    </row>
    <row r="4" spans="1:6" ht="15.75" x14ac:dyDescent="0.25">
      <c r="A4" s="258" t="s">
        <v>111</v>
      </c>
      <c r="B4" s="259"/>
      <c r="C4" s="172" t="s">
        <v>129</v>
      </c>
      <c r="D4" s="259"/>
      <c r="E4" s="341"/>
      <c r="F4" s="334"/>
    </row>
    <row r="5" spans="1:6" x14ac:dyDescent="0.25">
      <c r="A5" s="170" t="s">
        <v>106</v>
      </c>
      <c r="B5" s="259"/>
      <c r="C5" s="172" t="s">
        <v>129</v>
      </c>
      <c r="D5" s="202" t="s">
        <v>94</v>
      </c>
      <c r="E5" s="342">
        <v>42</v>
      </c>
      <c r="F5" s="334"/>
    </row>
    <row r="6" spans="1:6" x14ac:dyDescent="0.25">
      <c r="A6" s="170" t="s">
        <v>107</v>
      </c>
      <c r="B6" s="259"/>
      <c r="C6" s="172" t="s">
        <v>129</v>
      </c>
      <c r="D6" s="202" t="s">
        <v>94</v>
      </c>
      <c r="E6" s="342">
        <v>24</v>
      </c>
      <c r="F6" s="334"/>
    </row>
    <row r="7" spans="1:6" x14ac:dyDescent="0.25">
      <c r="A7" s="170" t="s">
        <v>108</v>
      </c>
      <c r="B7" s="259"/>
      <c r="C7" s="172" t="s">
        <v>129</v>
      </c>
      <c r="D7" s="202" t="s">
        <v>94</v>
      </c>
      <c r="E7" s="342">
        <v>17</v>
      </c>
      <c r="F7" s="334"/>
    </row>
    <row r="8" spans="1:6" x14ac:dyDescent="0.25">
      <c r="A8" s="170" t="s">
        <v>109</v>
      </c>
      <c r="B8" s="259"/>
      <c r="C8" s="172" t="s">
        <v>129</v>
      </c>
      <c r="D8" s="202" t="s">
        <v>94</v>
      </c>
      <c r="E8" s="342">
        <v>6</v>
      </c>
      <c r="F8" s="334"/>
    </row>
    <row r="9" spans="1:6" ht="15.75" x14ac:dyDescent="0.25">
      <c r="A9" s="136" t="s">
        <v>110</v>
      </c>
      <c r="B9" s="137"/>
      <c r="C9" s="155" t="s">
        <v>127</v>
      </c>
      <c r="D9" s="139"/>
      <c r="E9" s="343"/>
      <c r="F9" s="334"/>
    </row>
    <row r="10" spans="1:6" x14ac:dyDescent="0.25">
      <c r="A10" s="37" t="s">
        <v>112</v>
      </c>
      <c r="B10" s="137"/>
      <c r="C10" s="155" t="s">
        <v>127</v>
      </c>
      <c r="D10" s="139" t="s">
        <v>94</v>
      </c>
      <c r="E10" s="343">
        <v>23</v>
      </c>
      <c r="F10" s="334"/>
    </row>
    <row r="11" spans="1:6" x14ac:dyDescent="0.25">
      <c r="A11" s="37" t="s">
        <v>113</v>
      </c>
      <c r="B11" s="137"/>
      <c r="C11" s="155" t="s">
        <v>127</v>
      </c>
      <c r="D11" s="139" t="s">
        <v>94</v>
      </c>
      <c r="E11" s="343">
        <v>20</v>
      </c>
      <c r="F11" s="334"/>
    </row>
    <row r="12" spans="1:6" x14ac:dyDescent="0.25">
      <c r="A12" s="37" t="s">
        <v>114</v>
      </c>
      <c r="B12" s="137"/>
      <c r="C12" s="155" t="s">
        <v>127</v>
      </c>
      <c r="D12" s="139" t="s">
        <v>94</v>
      </c>
      <c r="E12" s="343">
        <v>10</v>
      </c>
      <c r="F12" s="334"/>
    </row>
    <row r="13" spans="1:6" x14ac:dyDescent="0.25">
      <c r="A13" s="37" t="s">
        <v>115</v>
      </c>
      <c r="B13" s="137"/>
      <c r="C13" s="155" t="s">
        <v>127</v>
      </c>
      <c r="D13" s="139" t="s">
        <v>94</v>
      </c>
      <c r="E13" s="343">
        <v>24</v>
      </c>
      <c r="F13" s="334"/>
    </row>
    <row r="14" spans="1:6" x14ac:dyDescent="0.25">
      <c r="A14" s="37" t="s">
        <v>116</v>
      </c>
      <c r="B14" s="137"/>
      <c r="C14" s="155" t="s">
        <v>127</v>
      </c>
      <c r="D14" s="139" t="s">
        <v>94</v>
      </c>
      <c r="E14" s="343">
        <v>26</v>
      </c>
      <c r="F14" s="334"/>
    </row>
    <row r="15" spans="1:6" ht="15.75" x14ac:dyDescent="0.25">
      <c r="A15" s="260" t="s">
        <v>117</v>
      </c>
      <c r="B15" s="261"/>
      <c r="C15" s="223" t="s">
        <v>131</v>
      </c>
      <c r="D15" s="262"/>
      <c r="E15" s="344"/>
      <c r="F15" s="334"/>
    </row>
    <row r="16" spans="1:6" x14ac:dyDescent="0.25">
      <c r="A16" s="221" t="s">
        <v>118</v>
      </c>
      <c r="B16" s="261"/>
      <c r="C16" s="223" t="s">
        <v>131</v>
      </c>
      <c r="D16" s="262" t="s">
        <v>94</v>
      </c>
      <c r="E16" s="344">
        <v>16</v>
      </c>
      <c r="F16" s="334"/>
    </row>
    <row r="17" spans="1:6" x14ac:dyDescent="0.25">
      <c r="A17" s="221" t="s">
        <v>119</v>
      </c>
      <c r="B17" s="261"/>
      <c r="C17" s="223" t="s">
        <v>131</v>
      </c>
      <c r="D17" s="262" t="s">
        <v>94</v>
      </c>
      <c r="E17" s="344">
        <v>39</v>
      </c>
      <c r="F17" s="334"/>
    </row>
    <row r="18" spans="1:6" ht="15.75" x14ac:dyDescent="0.25">
      <c r="A18" s="333" t="s">
        <v>120</v>
      </c>
      <c r="B18" s="263"/>
      <c r="C18" s="163" t="s">
        <v>128</v>
      </c>
      <c r="D18" s="106"/>
      <c r="E18" s="345"/>
      <c r="F18" s="334"/>
    </row>
    <row r="19" spans="1:6" x14ac:dyDescent="0.25">
      <c r="A19" s="9" t="s">
        <v>121</v>
      </c>
      <c r="B19" s="263"/>
      <c r="C19" s="163" t="s">
        <v>128</v>
      </c>
      <c r="D19" s="106" t="s">
        <v>94</v>
      </c>
      <c r="E19" s="345">
        <v>6</v>
      </c>
      <c r="F19" s="334"/>
    </row>
    <row r="20" spans="1:6" x14ac:dyDescent="0.25">
      <c r="A20" s="9" t="s">
        <v>122</v>
      </c>
      <c r="B20" s="263"/>
      <c r="C20" s="163" t="s">
        <v>128</v>
      </c>
      <c r="D20" s="106" t="s">
        <v>94</v>
      </c>
      <c r="E20" s="345">
        <v>34</v>
      </c>
      <c r="F20" s="334"/>
    </row>
    <row r="21" spans="1:6" x14ac:dyDescent="0.25">
      <c r="A21" s="9" t="s">
        <v>123</v>
      </c>
      <c r="B21" s="263"/>
      <c r="C21" s="163" t="s">
        <v>128</v>
      </c>
      <c r="D21" s="106" t="s">
        <v>94</v>
      </c>
      <c r="E21" s="345">
        <v>74</v>
      </c>
      <c r="F21" s="334"/>
    </row>
    <row r="22" spans="1:6" x14ac:dyDescent="0.25">
      <c r="A22" s="18" t="s">
        <v>124</v>
      </c>
      <c r="B22" s="138"/>
      <c r="C22" s="204" t="s">
        <v>132</v>
      </c>
      <c r="D22" s="119"/>
      <c r="E22" s="346"/>
      <c r="F22" s="334"/>
    </row>
    <row r="23" spans="1:6" x14ac:dyDescent="0.25">
      <c r="A23" s="18" t="s">
        <v>125</v>
      </c>
      <c r="B23" s="138"/>
      <c r="C23" s="204" t="s">
        <v>132</v>
      </c>
      <c r="D23" s="119" t="s">
        <v>94</v>
      </c>
      <c r="E23" s="346">
        <v>6</v>
      </c>
      <c r="F23" s="334"/>
    </row>
    <row r="24" spans="1:6" x14ac:dyDescent="0.25">
      <c r="A24" s="6"/>
      <c r="C24" s="143"/>
      <c r="E24" s="340">
        <f>SUM(E4:E23)</f>
        <v>367</v>
      </c>
      <c r="F24" s="334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Total Units</vt:lpstr>
      <vt:lpstr>Alexandra</vt:lpstr>
      <vt:lpstr>Debra</vt:lpstr>
      <vt:lpstr>Sandra</vt:lpstr>
      <vt:lpstr>Mae</vt:lpstr>
      <vt:lpstr>Carol</vt:lpstr>
      <vt:lpstr>PIAH,IHI, SIF</vt:lpstr>
      <vt:lpstr>Off Reserve IHF Groups A&amp;B</vt:lpstr>
      <vt:lpstr> IHF A On Reserve</vt:lpstr>
      <vt:lpstr>'Total Units'!Print_Titles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Williams</dc:creator>
  <cp:lastModifiedBy>Connie Mah</cp:lastModifiedBy>
  <cp:lastPrinted>2019-02-22T16:41:47Z</cp:lastPrinted>
  <dcterms:created xsi:type="dcterms:W3CDTF">2018-11-21T21:29:57Z</dcterms:created>
  <dcterms:modified xsi:type="dcterms:W3CDTF">2019-02-22T16:54:08Z</dcterms:modified>
</cp:coreProperties>
</file>