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silva\Desktop\RFP\"/>
    </mc:Choice>
  </mc:AlternateContent>
  <xr:revisionPtr revIDLastSave="0" documentId="8_{0066A6C7-007A-4996-97AC-23CE363E66DF}" xr6:coauthVersionLast="36" xr6:coauthVersionMax="36" xr10:uidLastSave="{00000000-0000-0000-0000-000000000000}"/>
  <bookViews>
    <workbookView xWindow="0" yWindow="0" windowWidth="28800" windowHeight="12225" activeTab="1" xr2:uid="{00000000-000D-0000-FFFF-FFFF00000000}"/>
  </bookViews>
  <sheets>
    <sheet name="Consulting" sheetId="3" r:id="rId1"/>
    <sheet name="Construction" sheetId="1" r:id="rId2"/>
  </sheets>
  <definedNames>
    <definedName name="_xlnm.Print_Area" localSheetId="1">Construction!$A$1:$F$58</definedName>
    <definedName name="_xlnm.Print_Area" localSheetId="0">Consulting!$A$1:$F$66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5" i="1" l="1"/>
  <c r="E35" i="1"/>
  <c r="D35" i="1"/>
  <c r="C35" i="1"/>
  <c r="B35" i="1"/>
  <c r="C63" i="3" l="1"/>
  <c r="O35" i="3" s="1"/>
  <c r="D63" i="3"/>
  <c r="O36" i="3" s="1"/>
  <c r="E63" i="3"/>
  <c r="O37" i="3" s="1"/>
  <c r="F63" i="3"/>
  <c r="O38" i="3" s="1"/>
  <c r="B63" i="3"/>
  <c r="O34" i="3" s="1"/>
  <c r="C44" i="3"/>
  <c r="I35" i="3" s="1"/>
  <c r="D44" i="3"/>
  <c r="I36" i="3" s="1"/>
  <c r="E44" i="3"/>
  <c r="I37" i="3" s="1"/>
  <c r="F44" i="3"/>
  <c r="I38" i="3" s="1"/>
  <c r="B44" i="3"/>
  <c r="I34" i="3" s="1"/>
  <c r="B33" i="3"/>
  <c r="H38" i="3" l="1"/>
  <c r="H37" i="3"/>
  <c r="H36" i="3"/>
  <c r="H35" i="3"/>
  <c r="H34" i="3"/>
  <c r="F33" i="3"/>
  <c r="E33" i="3"/>
  <c r="D33" i="3"/>
  <c r="C33" i="3"/>
  <c r="A72" i="1"/>
  <c r="A71" i="1"/>
  <c r="A70" i="1"/>
  <c r="A69" i="1"/>
  <c r="A68" i="1"/>
  <c r="O30" i="3" l="1"/>
  <c r="O29" i="3"/>
  <c r="O31" i="3" s="1"/>
  <c r="B40" i="1"/>
  <c r="C40" i="1"/>
  <c r="F40" i="1"/>
  <c r="E40" i="1"/>
  <c r="D40" i="1"/>
  <c r="F49" i="1"/>
  <c r="E49" i="1"/>
  <c r="D49" i="1"/>
  <c r="C49" i="1"/>
  <c r="B49" i="1"/>
  <c r="F55" i="1"/>
  <c r="E55" i="1"/>
  <c r="D55" i="1"/>
  <c r="C55" i="1"/>
  <c r="B55" i="1"/>
  <c r="P36" i="3" l="1"/>
  <c r="Q36" i="3" s="1"/>
  <c r="D64" i="3" s="1"/>
  <c r="P38" i="3"/>
  <c r="Q38" i="3" s="1"/>
  <c r="F64" i="3" s="1"/>
  <c r="P35" i="3"/>
  <c r="Q35" i="3" s="1"/>
  <c r="C64" i="3" s="1"/>
  <c r="P34" i="3"/>
  <c r="Q34" i="3" s="1"/>
  <c r="B64" i="3" s="1"/>
  <c r="P37" i="3"/>
  <c r="Q37" i="3" s="1"/>
  <c r="E64" i="3" s="1"/>
  <c r="H68" i="1"/>
  <c r="H69" i="1"/>
  <c r="H70" i="1"/>
  <c r="H71" i="1"/>
  <c r="H72" i="1"/>
  <c r="E72" i="1"/>
  <c r="E71" i="1"/>
  <c r="E70" i="1"/>
  <c r="E69" i="1"/>
  <c r="E68" i="1"/>
  <c r="B72" i="1"/>
  <c r="B71" i="1"/>
  <c r="B70" i="1"/>
  <c r="B69" i="1"/>
  <c r="B68" i="1"/>
  <c r="H63" i="1" l="1"/>
  <c r="I70" i="1" s="1"/>
  <c r="H64" i="1"/>
  <c r="E63" i="1"/>
  <c r="F68" i="1" s="1"/>
  <c r="E64" i="1"/>
  <c r="B64" i="1"/>
  <c r="B63" i="1"/>
  <c r="C69" i="1" s="1"/>
  <c r="I72" i="1" l="1"/>
  <c r="I69" i="1"/>
  <c r="I71" i="1"/>
  <c r="I68" i="1"/>
  <c r="C70" i="1"/>
  <c r="C72" i="1"/>
  <c r="C68" i="1"/>
  <c r="H65" i="1"/>
  <c r="C71" i="1"/>
  <c r="F72" i="1"/>
  <c r="F71" i="1"/>
  <c r="F70" i="1"/>
  <c r="E65" i="1"/>
  <c r="F69" i="1"/>
  <c r="B65" i="1"/>
  <c r="D69" i="1" s="1"/>
  <c r="C41" i="1" s="1"/>
  <c r="J68" i="1" l="1"/>
  <c r="B56" i="1" s="1"/>
  <c r="G68" i="1"/>
  <c r="B50" i="1" s="1"/>
  <c r="G70" i="1"/>
  <c r="D50" i="1" s="1"/>
  <c r="J72" i="1"/>
  <c r="F56" i="1" s="1"/>
  <c r="J70" i="1"/>
  <c r="D56" i="1" s="1"/>
  <c r="J71" i="1"/>
  <c r="E56" i="1" s="1"/>
  <c r="G71" i="1"/>
  <c r="E50" i="1" s="1"/>
  <c r="J69" i="1"/>
  <c r="C56" i="1" s="1"/>
  <c r="G69" i="1"/>
  <c r="C50" i="1" s="1"/>
  <c r="G72" i="1"/>
  <c r="F50" i="1" s="1"/>
  <c r="D70" i="1"/>
  <c r="D41" i="1" s="1"/>
  <c r="D71" i="1"/>
  <c r="E41" i="1" s="1"/>
  <c r="D72" i="1"/>
  <c r="F41" i="1" s="1"/>
  <c r="D68" i="1"/>
  <c r="B41" i="1" s="1"/>
  <c r="I30" i="3"/>
  <c r="I29" i="3"/>
  <c r="J38" i="3" s="1"/>
  <c r="B57" i="1" l="1"/>
  <c r="D57" i="1"/>
  <c r="E57" i="1"/>
  <c r="C57" i="1"/>
  <c r="F57" i="1"/>
  <c r="K38" i="3"/>
  <c r="F45" i="3" s="1"/>
  <c r="I31" i="3"/>
  <c r="J36" i="3"/>
  <c r="K36" i="3" s="1"/>
  <c r="D45" i="3" s="1"/>
  <c r="J34" i="3"/>
  <c r="K34" i="3" s="1"/>
  <c r="J37" i="3"/>
  <c r="K37" i="3" s="1"/>
  <c r="E45" i="3" s="1"/>
  <c r="J35" i="3"/>
  <c r="K35" i="3" s="1"/>
  <c r="C45" i="3" s="1"/>
  <c r="B45" i="3" l="1"/>
  <c r="B65" i="3"/>
  <c r="M34" i="3"/>
  <c r="L29" i="3"/>
  <c r="M37" i="3"/>
  <c r="C65" i="3"/>
  <c r="N34" i="3"/>
  <c r="B55" i="3"/>
  <c r="M36" i="3"/>
  <c r="L30" i="3"/>
  <c r="L31" i="3"/>
  <c r="M38" i="3"/>
  <c r="L34" i="3"/>
  <c r="B54" i="3"/>
  <c r="M35" i="3"/>
  <c r="D54" i="3"/>
  <c r="L36" i="3"/>
  <c r="N36" i="3"/>
  <c r="D55" i="3"/>
  <c r="D65" i="3"/>
  <c r="F54" i="3"/>
  <c r="L38" i="3"/>
  <c r="N38" i="3"/>
  <c r="F55" i="3"/>
  <c r="F65" i="3"/>
  <c r="C54" i="3"/>
  <c r="L35" i="3"/>
  <c r="N35" i="3"/>
  <c r="C55" i="3"/>
  <c r="E54" i="3"/>
  <c r="L37" i="3"/>
  <c r="N37" i="3"/>
  <c r="E55" i="3"/>
  <c r="E65" i="3"/>
</calcChain>
</file>

<file path=xl/sharedStrings.xml><?xml version="1.0" encoding="utf-8"?>
<sst xmlns="http://schemas.openxmlformats.org/spreadsheetml/2006/main" count="183" uniqueCount="102">
  <si>
    <t>Submitted Proponents:</t>
  </si>
  <si>
    <t>Date &amp; Time</t>
  </si>
  <si>
    <t>All Addendums</t>
  </si>
  <si>
    <t>Mandatory Site Meeting</t>
  </si>
  <si>
    <t>Worksafe Clearance</t>
  </si>
  <si>
    <t>Conflict of Interest</t>
  </si>
  <si>
    <t>Signed Submission</t>
  </si>
  <si>
    <t>Submission acceptable</t>
  </si>
  <si>
    <t>Key Personnel (15pts)</t>
  </si>
  <si>
    <t>Tenant Relations (15pts)</t>
  </si>
  <si>
    <t>BladeRunners (10pts)</t>
  </si>
  <si>
    <t>Sub-Contractors (10pts)</t>
  </si>
  <si>
    <t>Score (50 pts max)</t>
  </si>
  <si>
    <t>Base Bid Price</t>
  </si>
  <si>
    <t>Base Components</t>
  </si>
  <si>
    <t>Contingency</t>
  </si>
  <si>
    <t>Total Base Bid Price:</t>
  </si>
  <si>
    <t>Total Alternate Price:</t>
  </si>
  <si>
    <t>100% completion</t>
  </si>
  <si>
    <t>Total Schedule:</t>
  </si>
  <si>
    <t>Score (20 pts max):</t>
  </si>
  <si>
    <t>TOTAL SCORE:</t>
  </si>
  <si>
    <t>Result:</t>
  </si>
  <si>
    <t>2:00pm Oct 18th</t>
  </si>
  <si>
    <t>yes</t>
  </si>
  <si>
    <t>Schedule Submission (weeks)</t>
  </si>
  <si>
    <t>Due to the confidential nature of the proposals submitted and the evaluation results provided by proposal evaluators, please ensure this document remains confidential.  Only the total of the evaluation results for each bidder will be shared with the individual bidders to protect the fairness to all bidders.  AHMA will distribute the results and the required award notifications to the invited bidders.</t>
  </si>
  <si>
    <t>Issued Date:</t>
  </si>
  <si>
    <t>Mandatory Site Meeting:</t>
  </si>
  <si>
    <t>Submission Deadline:</t>
  </si>
  <si>
    <t>Total Addendums:</t>
  </si>
  <si>
    <t>Procurement Type:</t>
  </si>
  <si>
    <t>Request for Proposal Details:</t>
  </si>
  <si>
    <r>
      <t>Qualifications</t>
    </r>
    <r>
      <rPr>
        <sz val="8"/>
        <color theme="1"/>
        <rFont val="Calibri"/>
        <family val="2"/>
      </rPr>
      <t>:</t>
    </r>
  </si>
  <si>
    <r>
      <t xml:space="preserve">Price Submission </t>
    </r>
    <r>
      <rPr>
        <sz val="8"/>
        <color theme="1"/>
        <rFont val="Calibri"/>
        <family val="2"/>
      </rPr>
      <t xml:space="preserve"> </t>
    </r>
  </si>
  <si>
    <r>
      <t xml:space="preserve">Alternate Price </t>
    </r>
    <r>
      <rPr>
        <sz val="8"/>
        <color theme="1"/>
        <rFont val="Calibri"/>
        <family val="2"/>
      </rPr>
      <t xml:space="preserve"> </t>
    </r>
  </si>
  <si>
    <t>Request for Proposal - Evaluation Calculator</t>
  </si>
  <si>
    <t>Best Submission</t>
  </si>
  <si>
    <t>Worst Submission</t>
  </si>
  <si>
    <t>Spread</t>
  </si>
  <si>
    <t>Maximum Points Available</t>
  </si>
  <si>
    <t>Bidders:</t>
  </si>
  <si>
    <t>Submisison:</t>
  </si>
  <si>
    <t>Diff between submission and best</t>
  </si>
  <si>
    <t>Evaluation Points</t>
  </si>
  <si>
    <t>Submission:</t>
  </si>
  <si>
    <t>Base Bid</t>
  </si>
  <si>
    <t>Alternate Price</t>
  </si>
  <si>
    <t>[Proponant Name]</t>
  </si>
  <si>
    <t>phase 1</t>
  </si>
  <si>
    <t>phase 2</t>
  </si>
  <si>
    <t>[Project Name, Proposal Title]</t>
  </si>
  <si>
    <t>[invitational / public]</t>
  </si>
  <si>
    <t xml:space="preserve">Summary Prepared by: </t>
  </si>
  <si>
    <t>Date:</t>
  </si>
  <si>
    <t>Evaluators:</t>
  </si>
  <si>
    <r>
      <rPr>
        <b/>
        <sz val="14"/>
        <color theme="1"/>
        <rFont val="Times New Roman"/>
        <family val="1"/>
      </rPr>
      <t>Proposal Evaluation Summary</t>
    </r>
    <r>
      <rPr>
        <b/>
        <sz val="12"/>
        <color theme="1"/>
        <rFont val="Times New Roman"/>
        <family val="1"/>
      </rPr>
      <t xml:space="preserve">
</t>
    </r>
    <r>
      <rPr>
        <sz val="12"/>
        <color theme="1"/>
        <rFont val="Times New Roman"/>
        <family val="1"/>
      </rPr>
      <t>for</t>
    </r>
    <r>
      <rPr>
        <b/>
        <sz val="20"/>
        <color theme="1"/>
        <rFont val="Times New Roman"/>
        <family val="1"/>
      </rPr>
      <t xml:space="preserve">
</t>
    </r>
  </si>
  <si>
    <t>Schedule</t>
  </si>
  <si>
    <t>Supporting Documents</t>
  </si>
  <si>
    <t>Key Personnel (5pts)</t>
  </si>
  <si>
    <t>Subcontractors/consultants (5pts)</t>
  </si>
  <si>
    <t>Worksafe Clearance (5 pts)</t>
  </si>
  <si>
    <t>Phases</t>
  </si>
  <si>
    <t>Conceptual Design Services</t>
  </si>
  <si>
    <t>Technical Design Services</t>
  </si>
  <si>
    <t>Tendering Phase</t>
  </si>
  <si>
    <t>Construction Phase</t>
  </si>
  <si>
    <t>Post Construction -  O &amp; M Manual</t>
  </si>
  <si>
    <t>Post Construction - Asset Needs Report</t>
  </si>
  <si>
    <t>Cash Allowance</t>
  </si>
  <si>
    <t>Calculation errors:</t>
  </si>
  <si>
    <t>Total Fees (excl. GST):</t>
  </si>
  <si>
    <t>Hourly Rates</t>
  </si>
  <si>
    <t>Principal</t>
  </si>
  <si>
    <t>Project Manager</t>
  </si>
  <si>
    <t>Engineer</t>
  </si>
  <si>
    <t>Field Inpector</t>
  </si>
  <si>
    <t>Technologist</t>
  </si>
  <si>
    <t>Architect</t>
  </si>
  <si>
    <t>Total Hourly Rates Price:</t>
  </si>
  <si>
    <t>Associate</t>
  </si>
  <si>
    <t>Conceptual Design</t>
  </si>
  <si>
    <t>Technical Design</t>
  </si>
  <si>
    <t>Tendering</t>
  </si>
  <si>
    <t>Construction</t>
  </si>
  <si>
    <t>n/a</t>
  </si>
  <si>
    <t>Post Constr - O&amp;M  Manual</t>
  </si>
  <si>
    <t>Post Const - Asset Needs Report</t>
  </si>
  <si>
    <t>Successful</t>
  </si>
  <si>
    <t xml:space="preserve"> Score (65 points max):</t>
  </si>
  <si>
    <t>Score (20 points max)</t>
  </si>
  <si>
    <t>Project Experience (20pts)</t>
  </si>
  <si>
    <t>Score:</t>
  </si>
  <si>
    <t>Alt 2 – description</t>
  </si>
  <si>
    <t>Alt 1 - description</t>
  </si>
  <si>
    <t>Alt 3 – description</t>
  </si>
  <si>
    <t>Alt 4 – description</t>
  </si>
  <si>
    <t>Alt 5 - description</t>
  </si>
  <si>
    <t>Alt 6 - description</t>
  </si>
  <si>
    <t>Score (60 pts max)</t>
  </si>
  <si>
    <t xml:space="preserve"> Score (100pts max):</t>
  </si>
  <si>
    <t>Score (50 pts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</si>
</sst>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Red]\-&quot;$&quot;#,##0.00"/>
    <numFmt numFmtId="165" formatCode="_-&quot;$&quot;* #,##0.00_-;\-&quot;$&quot;* #,##0.00_-;_-&quot;$&quot;* &quot;-&quot;??_-;_-@_-"/>
    <numFmt numFmtId="166" formatCode="_-* #,##0.00_-;\-* #,##0.00_-;_-* &quot;-&quot;??_-;_-@_-"/>
    <numFmt numFmtId="167" formatCode="&quot;$&quot;#,##0.00"/>
    <numFmt numFmtId="168" formatCode="[$-1009]mmmm\ d\,\ yyyy;@"/>
  </numFmts>
  <fonts count="20"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8"/>
      <color theme="1"/>
      <name val="Calibri"/>
      <family val="2"/>
    </font>
    <font>
      <b/>
      <sz val="8"/>
      <color theme="1"/>
      <name val="Calibri"/>
      <family val="2"/>
    </font>
    <font>
      <b/>
      <sz val="9"/>
      <color rgb="FFFFFFFF"/>
      <name val="Calibri"/>
      <family val="2"/>
    </font>
    <font>
      <b/>
      <sz val="20"/>
      <color theme="1"/>
      <name val="Times New Roman"/>
      <family val="1"/>
    </font>
    <font>
      <sz val="11"/>
      <color theme="1"/>
      <name val="Calibri"/>
      <family val="2"/>
    </font>
    <font>
      <sz val="12"/>
      <color theme="1"/>
      <name val="Calibri"/>
      <family val="2"/>
    </font>
    <font>
      <sz val="12"/>
      <color theme="1"/>
      <name val="Calibri"/>
      <family val="2"/>
      <scheme val="minor"/>
    </font>
    <font>
      <b/>
      <sz val="14"/>
      <color theme="1"/>
      <name val="Times New Roman"/>
      <family val="1"/>
    </font>
    <font>
      <sz val="8"/>
      <color theme="1"/>
      <name val="Calibri"/>
      <family val="2"/>
      <scheme val="minor"/>
    </font>
    <font>
      <b/>
      <sz val="8"/>
      <color rgb="FFFF0000"/>
      <name val="Calibri"/>
      <family val="2"/>
    </font>
    <font>
      <b/>
      <sz val="14"/>
      <color theme="1"/>
      <name val="Calibri"/>
      <family val="2"/>
      <scheme val="minor"/>
    </font>
    <font>
      <i/>
      <sz val="9"/>
      <color theme="1"/>
      <name val="Calibri"/>
      <family val="2"/>
    </font>
    <font>
      <sz val="9"/>
      <color theme="1"/>
      <name val="Calibri"/>
      <family val="2"/>
      <scheme val="minor"/>
    </font>
    <font>
      <b/>
      <u/>
      <sz val="11"/>
      <color theme="1"/>
      <name val="Calibri"/>
      <family val="2"/>
      <scheme val="minor"/>
    </font>
    <font>
      <b/>
      <sz val="8"/>
      <color theme="1"/>
      <name val="Calibri"/>
      <family val="2"/>
      <scheme val="minor"/>
    </font>
    <font>
      <i/>
      <sz val="8"/>
      <color theme="1"/>
      <name val="Calibri"/>
      <family val="2"/>
    </font>
  </fonts>
  <fills count="5">
    <fill>
      <patternFill patternType="none"/>
    </fill>
    <fill>
      <patternFill patternType="gray125"/>
    </fill>
    <fill>
      <patternFill patternType="solid">
        <fgColor rgb="FFDDD9C3"/>
        <bgColor indexed="64"/>
      </patternFill>
    </fill>
    <fill>
      <patternFill patternType="solid">
        <fgColor rgb="FF4A442A"/>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107">
    <xf numFmtId="0" fontId="0" fillId="0" borderId="0" xfId="0"/>
    <xf numFmtId="0" fontId="6" fillId="3" borderId="3" xfId="0" applyFont="1" applyFill="1" applyBorder="1" applyAlignment="1">
      <alignment horizontal="right" wrapText="1"/>
    </xf>
    <xf numFmtId="0" fontId="5" fillId="0" borderId="6" xfId="0" applyFont="1" applyBorder="1" applyAlignment="1">
      <alignment horizontal="right"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horizontal="center" vertical="center" wrapText="1"/>
    </xf>
    <xf numFmtId="0" fontId="8" fillId="0" borderId="0" xfId="0" applyFont="1"/>
    <xf numFmtId="0" fontId="9" fillId="0" borderId="0" xfId="0" applyFont="1"/>
    <xf numFmtId="0" fontId="0" fillId="0" borderId="0" xfId="0" applyAlignment="1">
      <alignment horizontal="right"/>
    </xf>
    <xf numFmtId="0" fontId="4" fillId="0" borderId="14" xfId="0" applyFont="1" applyBorder="1" applyAlignment="1">
      <alignment horizontal="center" vertical="center" wrapText="1"/>
    </xf>
    <xf numFmtId="0" fontId="4" fillId="0" borderId="13" xfId="0" applyFont="1" applyBorder="1" applyAlignment="1">
      <alignment horizontal="right" vertical="center" wrapText="1"/>
    </xf>
    <xf numFmtId="0" fontId="4" fillId="0" borderId="15" xfId="0" applyFont="1" applyBorder="1" applyAlignment="1">
      <alignment horizontal="center" vertical="center" wrapText="1"/>
    </xf>
    <xf numFmtId="0" fontId="4" fillId="0" borderId="3" xfId="0" applyFont="1" applyBorder="1" applyAlignment="1">
      <alignment horizontal="righ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6" xfId="0" applyFont="1" applyBorder="1" applyAlignment="1">
      <alignment horizontal="righ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2" borderId="19" xfId="0" applyFont="1" applyFill="1" applyBorder="1" applyAlignment="1">
      <alignment vertical="center" wrapText="1"/>
    </xf>
    <xf numFmtId="0" fontId="4" fillId="2" borderId="20" xfId="0" applyFont="1" applyFill="1" applyBorder="1" applyAlignment="1">
      <alignment vertical="center" wrapText="1"/>
    </xf>
    <xf numFmtId="0" fontId="4"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13" fillId="0" borderId="3" xfId="0" applyFont="1" applyBorder="1" applyAlignment="1">
      <alignment horizontal="right" vertical="center" wrapText="1"/>
    </xf>
    <xf numFmtId="0" fontId="13" fillId="0" borderId="4" xfId="0" applyFont="1" applyBorder="1" applyAlignment="1">
      <alignment horizontal="center" vertical="center" wrapText="1"/>
    </xf>
    <xf numFmtId="0" fontId="5" fillId="0" borderId="3" xfId="0" applyFont="1" applyBorder="1" applyAlignment="1">
      <alignment vertical="center" wrapText="1"/>
    </xf>
    <xf numFmtId="167" fontId="4" fillId="0" borderId="4" xfId="0" applyNumberFormat="1" applyFont="1" applyBorder="1" applyAlignment="1">
      <alignment horizontal="center" vertical="center" wrapText="1"/>
    </xf>
    <xf numFmtId="167" fontId="4" fillId="0" borderId="5" xfId="0" applyNumberFormat="1" applyFont="1" applyBorder="1" applyAlignment="1">
      <alignment horizontal="center" vertical="center" wrapText="1"/>
    </xf>
    <xf numFmtId="0" fontId="5" fillId="0" borderId="3" xfId="0" applyFont="1" applyBorder="1" applyAlignment="1">
      <alignment horizontal="right" vertical="center" wrapText="1"/>
    </xf>
    <xf numFmtId="167" fontId="5" fillId="0" borderId="4" xfId="0" applyNumberFormat="1" applyFont="1" applyBorder="1" applyAlignment="1">
      <alignment horizontal="center" vertical="center" wrapText="1"/>
    </xf>
    <xf numFmtId="167" fontId="5" fillId="0" borderId="5"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14" fillId="0" borderId="0" xfId="0" applyFont="1" applyAlignment="1">
      <alignment horizontal="left" vertical="center"/>
    </xf>
    <xf numFmtId="0" fontId="0" fillId="0" borderId="0" xfId="0" applyAlignment="1">
      <alignment horizontal="center"/>
    </xf>
    <xf numFmtId="0" fontId="1" fillId="0" borderId="0" xfId="0" applyFont="1" applyAlignment="1">
      <alignment horizontal="right"/>
    </xf>
    <xf numFmtId="0" fontId="0" fillId="0" borderId="0" xfId="0" applyFont="1" applyAlignment="1">
      <alignment horizontal="left"/>
    </xf>
    <xf numFmtId="0" fontId="0" fillId="0" borderId="0" xfId="0" applyFont="1" applyAlignment="1"/>
    <xf numFmtId="0" fontId="13" fillId="0" borderId="8" xfId="0" applyFont="1" applyBorder="1" applyAlignment="1">
      <alignment horizontal="center" vertical="center" wrapText="1"/>
    </xf>
    <xf numFmtId="0" fontId="0" fillId="0" borderId="0" xfId="0"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xf numFmtId="0" fontId="12" fillId="0" borderId="0" xfId="0" applyFont="1"/>
    <xf numFmtId="0" fontId="12" fillId="0" borderId="0" xfId="0" applyFont="1" applyFill="1" applyBorder="1" applyAlignment="1">
      <alignment horizontal="right"/>
    </xf>
    <xf numFmtId="165" fontId="12" fillId="4" borderId="28" xfId="0" applyNumberFormat="1" applyFont="1" applyFill="1" applyBorder="1" applyAlignment="1">
      <alignment horizontal="center"/>
    </xf>
    <xf numFmtId="0" fontId="12" fillId="4" borderId="0" xfId="0" applyFont="1" applyFill="1" applyBorder="1" applyAlignment="1">
      <alignment horizontal="left"/>
    </xf>
    <xf numFmtId="0" fontId="12" fillId="4" borderId="27" xfId="0" applyFont="1" applyFill="1" applyBorder="1"/>
    <xf numFmtId="165" fontId="12" fillId="4" borderId="0" xfId="0" applyNumberFormat="1" applyFont="1" applyFill="1" applyBorder="1" applyAlignment="1">
      <alignment horizontal="center"/>
    </xf>
    <xf numFmtId="0" fontId="12" fillId="4" borderId="0" xfId="0" applyFont="1" applyFill="1" applyBorder="1" applyAlignment="1">
      <alignment horizontal="center"/>
    </xf>
    <xf numFmtId="0" fontId="12" fillId="0" borderId="29" xfId="0" applyFont="1" applyFill="1" applyBorder="1" applyAlignment="1">
      <alignment horizontal="right"/>
    </xf>
    <xf numFmtId="0" fontId="12" fillId="0" borderId="28" xfId="0" applyFont="1" applyBorder="1" applyAlignment="1">
      <alignment horizontal="center"/>
    </xf>
    <xf numFmtId="0" fontId="12" fillId="0" borderId="0" xfId="0" applyFont="1" applyBorder="1" applyAlignment="1">
      <alignment horizontal="center"/>
    </xf>
    <xf numFmtId="0" fontId="12" fillId="4" borderId="24"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2" fillId="4" borderId="31" xfId="0" applyFont="1" applyFill="1" applyBorder="1" applyAlignment="1">
      <alignment horizontal="center" vertical="center"/>
    </xf>
    <xf numFmtId="0" fontId="12" fillId="4" borderId="33" xfId="0" applyFont="1" applyFill="1" applyBorder="1" applyAlignment="1">
      <alignment horizontal="right"/>
    </xf>
    <xf numFmtId="165" fontId="12" fillId="0" borderId="34" xfId="0" applyNumberFormat="1" applyFont="1" applyBorder="1" applyAlignment="1">
      <alignment horizontal="center"/>
    </xf>
    <xf numFmtId="1" fontId="18" fillId="4" borderId="36" xfId="0" applyNumberFormat="1" applyFont="1" applyFill="1" applyBorder="1" applyAlignment="1">
      <alignment horizontal="center"/>
    </xf>
    <xf numFmtId="166" fontId="12" fillId="0" borderId="34" xfId="0" applyNumberFormat="1" applyFont="1" applyBorder="1" applyAlignment="1">
      <alignment horizontal="center"/>
    </xf>
    <xf numFmtId="0" fontId="12" fillId="0" borderId="35" xfId="0" applyFont="1" applyBorder="1" applyAlignment="1">
      <alignment horizontal="center"/>
    </xf>
    <xf numFmtId="0" fontId="12" fillId="4" borderId="35" xfId="0" applyFont="1" applyFill="1" applyBorder="1" applyAlignment="1">
      <alignment horizontal="center"/>
    </xf>
    <xf numFmtId="0" fontId="12" fillId="4" borderId="37" xfId="0" applyFont="1" applyFill="1" applyBorder="1" applyAlignment="1">
      <alignment horizontal="right"/>
    </xf>
    <xf numFmtId="165" fontId="12" fillId="4" borderId="38" xfId="0" applyNumberFormat="1" applyFont="1" applyFill="1" applyBorder="1" applyAlignment="1">
      <alignment horizontal="center"/>
    </xf>
    <xf numFmtId="0" fontId="12" fillId="4" borderId="39" xfId="0" applyFont="1" applyFill="1" applyBorder="1" applyAlignment="1">
      <alignment horizontal="right"/>
    </xf>
    <xf numFmtId="165" fontId="12" fillId="0" borderId="40" xfId="0" applyNumberFormat="1" applyFont="1" applyBorder="1" applyAlignment="1">
      <alignment horizontal="center"/>
    </xf>
    <xf numFmtId="165" fontId="12" fillId="4" borderId="41" xfId="0" applyNumberFormat="1" applyFont="1" applyFill="1" applyBorder="1" applyAlignment="1">
      <alignment horizontal="center"/>
    </xf>
    <xf numFmtId="1" fontId="18" fillId="4" borderId="42" xfId="0" applyNumberFormat="1" applyFont="1" applyFill="1" applyBorder="1" applyAlignment="1">
      <alignment horizontal="center"/>
    </xf>
    <xf numFmtId="165" fontId="12" fillId="0" borderId="41" xfId="0" applyNumberFormat="1" applyFont="1" applyBorder="1" applyAlignment="1">
      <alignment horizontal="center"/>
    </xf>
    <xf numFmtId="0" fontId="12" fillId="0" borderId="41" xfId="0" applyFont="1" applyBorder="1" applyAlignment="1">
      <alignment horizontal="center"/>
    </xf>
    <xf numFmtId="0" fontId="12" fillId="4" borderId="41" xfId="0" applyFont="1" applyFill="1" applyBorder="1" applyAlignment="1">
      <alignment horizontal="center"/>
    </xf>
    <xf numFmtId="44" fontId="12" fillId="0" borderId="0" xfId="0" applyNumberFormat="1" applyFont="1"/>
    <xf numFmtId="1" fontId="13" fillId="0" borderId="4"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6" fillId="3" borderId="4" xfId="0" applyNumberFormat="1" applyFont="1" applyFill="1" applyBorder="1" applyAlignment="1">
      <alignment horizontal="center" wrapText="1"/>
    </xf>
    <xf numFmtId="0" fontId="19" fillId="0" borderId="3" xfId="0" applyFont="1" applyBorder="1" applyAlignment="1">
      <alignment horizontal="right" vertical="center" wrapText="1"/>
    </xf>
    <xf numFmtId="1" fontId="6" fillId="3" borderId="5" xfId="0" applyNumberFormat="1" applyFont="1" applyFill="1" applyBorder="1" applyAlignment="1">
      <alignment horizontal="center" wrapText="1"/>
    </xf>
    <xf numFmtId="0" fontId="7" fillId="0" borderId="22" xfId="0" applyFont="1" applyBorder="1" applyAlignment="1">
      <alignment horizontal="center" vertical="top" wrapText="1"/>
    </xf>
    <xf numFmtId="0" fontId="0" fillId="0" borderId="22" xfId="0" applyBorder="1" applyAlignment="1"/>
    <xf numFmtId="0" fontId="2" fillId="0" borderId="23" xfId="0" applyFont="1" applyBorder="1" applyAlignment="1">
      <alignment horizontal="center" vertical="top" wrapText="1"/>
    </xf>
    <xf numFmtId="0" fontId="10" fillId="0" borderId="23" xfId="0" applyFont="1" applyBorder="1" applyAlignment="1"/>
    <xf numFmtId="0" fontId="15" fillId="0" borderId="0" xfId="0" applyFont="1" applyAlignment="1">
      <alignment wrapText="1"/>
    </xf>
    <xf numFmtId="0" fontId="16" fillId="0" borderId="0" xfId="0" applyFont="1" applyAlignment="1">
      <alignment wrapText="1"/>
    </xf>
    <xf numFmtId="0" fontId="17" fillId="0" borderId="0" xfId="0" applyFont="1" applyAlignment="1"/>
    <xf numFmtId="0" fontId="0" fillId="0" borderId="0" xfId="0" applyFont="1" applyAlignment="1"/>
    <xf numFmtId="0" fontId="0" fillId="0" borderId="0" xfId="0" applyFont="1" applyAlignment="1">
      <alignment horizontal="right"/>
    </xf>
    <xf numFmtId="168" fontId="0" fillId="0" borderId="0" xfId="0" applyNumberFormat="1" applyFont="1" applyAlignment="1">
      <alignment horizontal="left" vertical="center"/>
    </xf>
    <xf numFmtId="0" fontId="0" fillId="0" borderId="0" xfId="0" applyFont="1" applyAlignment="1">
      <alignment horizontal="left" vertical="center"/>
    </xf>
    <xf numFmtId="0" fontId="5" fillId="2" borderId="9"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0" borderId="7" xfId="0" applyFont="1" applyBorder="1" applyAlignment="1">
      <alignment horizontal="center" vertical="center" wrapText="1"/>
    </xf>
    <xf numFmtId="0" fontId="5" fillId="2" borderId="2" xfId="0" applyFont="1" applyFill="1" applyBorder="1" applyAlignment="1">
      <alignment horizontal="center" vertical="center" wrapText="1"/>
    </xf>
    <xf numFmtId="0" fontId="12" fillId="0" borderId="8" xfId="0" applyFont="1" applyBorder="1" applyAlignment="1">
      <alignment horizontal="center" vertical="center" wrapText="1"/>
    </xf>
    <xf numFmtId="0" fontId="1" fillId="0" borderId="0" xfId="0" applyFont="1" applyAlignment="1">
      <alignment horizontal="left"/>
    </xf>
    <xf numFmtId="0" fontId="18" fillId="0" borderId="24" xfId="0" applyFont="1" applyBorder="1" applyAlignment="1">
      <alignment horizontal="center"/>
    </xf>
    <xf numFmtId="0" fontId="18" fillId="0" borderId="25" xfId="0" applyFont="1" applyBorder="1" applyAlignment="1">
      <alignment horizontal="center"/>
    </xf>
    <xf numFmtId="0" fontId="18" fillId="0" borderId="26" xfId="0" applyFont="1" applyBorder="1" applyAlignment="1">
      <alignment horizontal="center"/>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4A223-FB32-49A4-A4E7-4FDF5EC1AFA0}">
  <sheetPr>
    <pageSetUpPr fitToPage="1"/>
  </sheetPr>
  <dimension ref="A1:Q66"/>
  <sheetViews>
    <sheetView topLeftCell="A49" zoomScale="145" zoomScaleNormal="145" workbookViewId="0">
      <selection activeCell="A3" sqref="A3"/>
    </sheetView>
  </sheetViews>
  <sheetFormatPr defaultRowHeight="15" x14ac:dyDescent="0.25"/>
  <cols>
    <col min="1" max="1" width="22" customWidth="1"/>
    <col min="2" max="6" width="12.7109375" customWidth="1"/>
    <col min="8" max="8" width="18.85546875" customWidth="1"/>
    <col min="9" max="10" width="11.28515625" customWidth="1"/>
    <col min="12" max="13" width="11.28515625" customWidth="1"/>
  </cols>
  <sheetData>
    <row r="1" spans="1:6" ht="46.5" customHeight="1" thickTop="1" x14ac:dyDescent="0.25">
      <c r="A1" s="81" t="s">
        <v>56</v>
      </c>
      <c r="B1" s="82"/>
      <c r="C1" s="82"/>
      <c r="D1" s="82"/>
      <c r="E1" s="82"/>
      <c r="F1" s="82"/>
    </row>
    <row r="2" spans="1:6" ht="16.5" customHeight="1" thickBot="1" x14ac:dyDescent="0.3">
      <c r="A2" s="83" t="s">
        <v>51</v>
      </c>
      <c r="B2" s="84"/>
      <c r="C2" s="84"/>
      <c r="D2" s="84"/>
      <c r="E2" s="84"/>
      <c r="F2" s="84"/>
    </row>
    <row r="3" spans="1:6" ht="7.5" customHeight="1" thickTop="1" x14ac:dyDescent="0.25">
      <c r="A3" s="6"/>
    </row>
    <row r="4" spans="1:6" ht="48" customHeight="1" x14ac:dyDescent="0.25">
      <c r="A4" s="85" t="s">
        <v>26</v>
      </c>
      <c r="B4" s="86"/>
      <c r="C4" s="86"/>
      <c r="D4" s="86"/>
      <c r="E4" s="86"/>
      <c r="F4" s="86"/>
    </row>
    <row r="5" spans="1:6" ht="6" customHeight="1" x14ac:dyDescent="0.25">
      <c r="A5" s="7"/>
    </row>
    <row r="6" spans="1:6" ht="15" customHeight="1" x14ac:dyDescent="0.25">
      <c r="A6" s="87" t="s">
        <v>32</v>
      </c>
      <c r="B6" s="88"/>
      <c r="C6" s="88"/>
      <c r="D6" s="88"/>
      <c r="E6" s="41"/>
    </row>
    <row r="7" spans="1:6" ht="15" customHeight="1" x14ac:dyDescent="0.25">
      <c r="A7" s="89" t="s">
        <v>27</v>
      </c>
      <c r="B7" s="89"/>
      <c r="C7" s="90"/>
      <c r="D7" s="90"/>
      <c r="E7" s="41"/>
    </row>
    <row r="8" spans="1:6" ht="15" customHeight="1" x14ac:dyDescent="0.25">
      <c r="A8" s="89" t="s">
        <v>28</v>
      </c>
      <c r="B8" s="89"/>
      <c r="C8" s="91"/>
      <c r="D8" s="91"/>
      <c r="E8" s="41"/>
    </row>
    <row r="9" spans="1:6" ht="15" customHeight="1" x14ac:dyDescent="0.25">
      <c r="A9" s="89" t="s">
        <v>29</v>
      </c>
      <c r="B9" s="89"/>
      <c r="C9" s="91"/>
      <c r="D9" s="91"/>
      <c r="E9" s="41"/>
    </row>
    <row r="10" spans="1:6" ht="15" customHeight="1" x14ac:dyDescent="0.25">
      <c r="A10" s="89" t="s">
        <v>30</v>
      </c>
      <c r="B10" s="89"/>
      <c r="C10" s="91"/>
      <c r="D10" s="91"/>
      <c r="E10" s="41"/>
    </row>
    <row r="11" spans="1:6" ht="15" customHeight="1" x14ac:dyDescent="0.25">
      <c r="A11" s="89" t="s">
        <v>31</v>
      </c>
      <c r="B11" s="89"/>
      <c r="C11" s="91" t="s">
        <v>52</v>
      </c>
      <c r="D11" s="91"/>
      <c r="E11" s="41"/>
    </row>
    <row r="12" spans="1:6" ht="8.1" customHeight="1" x14ac:dyDescent="0.25">
      <c r="A12" s="41"/>
      <c r="B12" s="41"/>
      <c r="C12" s="41"/>
      <c r="D12" s="41"/>
      <c r="E12" s="41"/>
    </row>
    <row r="13" spans="1:6" ht="15" customHeight="1" x14ac:dyDescent="0.25">
      <c r="A13" s="8" t="s">
        <v>55</v>
      </c>
      <c r="B13" s="91"/>
      <c r="C13" s="91"/>
      <c r="D13" s="91"/>
      <c r="E13" s="91"/>
    </row>
    <row r="14" spans="1:6" ht="15" customHeight="1" x14ac:dyDescent="0.25">
      <c r="A14" s="43"/>
      <c r="B14" s="91"/>
      <c r="C14" s="91"/>
      <c r="D14" s="91"/>
      <c r="E14" s="91"/>
    </row>
    <row r="15" spans="1:6" ht="15" customHeight="1" x14ac:dyDescent="0.25">
      <c r="A15" s="43"/>
      <c r="B15" s="91"/>
      <c r="C15" s="91"/>
      <c r="D15" s="91"/>
      <c r="E15" s="91"/>
    </row>
    <row r="16" spans="1:6" ht="8.1" customHeight="1" x14ac:dyDescent="0.25">
      <c r="A16" s="43"/>
      <c r="B16" s="43"/>
      <c r="C16" s="44"/>
      <c r="D16" s="44"/>
      <c r="E16" s="44"/>
    </row>
    <row r="17" spans="1:17" ht="15" customHeight="1" x14ac:dyDescent="0.25">
      <c r="A17" s="89" t="s">
        <v>53</v>
      </c>
      <c r="B17" s="89"/>
      <c r="C17" s="91"/>
      <c r="D17" s="91"/>
      <c r="E17" s="91"/>
    </row>
    <row r="18" spans="1:17" ht="15" customHeight="1" x14ac:dyDescent="0.25">
      <c r="A18" s="43"/>
      <c r="B18" s="43" t="s">
        <v>54</v>
      </c>
      <c r="C18" s="91"/>
      <c r="D18" s="91"/>
      <c r="E18" s="91"/>
    </row>
    <row r="19" spans="1:17" ht="6" customHeight="1" thickBot="1" x14ac:dyDescent="0.3">
      <c r="A19" s="7"/>
    </row>
    <row r="20" spans="1:17" ht="15" customHeight="1" x14ac:dyDescent="0.25">
      <c r="A20" s="92" t="s">
        <v>0</v>
      </c>
      <c r="B20" s="94" t="s">
        <v>48</v>
      </c>
      <c r="C20" s="94" t="s">
        <v>48</v>
      </c>
      <c r="D20" s="96" t="s">
        <v>48</v>
      </c>
      <c r="E20" s="96" t="s">
        <v>48</v>
      </c>
      <c r="F20" s="98" t="s">
        <v>48</v>
      </c>
    </row>
    <row r="21" spans="1:17" ht="11.25" customHeight="1" thickBot="1" x14ac:dyDescent="0.3">
      <c r="A21" s="93"/>
      <c r="B21" s="95"/>
      <c r="C21" s="95"/>
      <c r="D21" s="97"/>
      <c r="E21" s="97"/>
      <c r="F21" s="99"/>
    </row>
    <row r="22" spans="1:17" x14ac:dyDescent="0.25">
      <c r="A22" s="10" t="s">
        <v>1</v>
      </c>
      <c r="B22" s="9" t="s">
        <v>23</v>
      </c>
      <c r="C22" s="9"/>
      <c r="D22" s="9"/>
      <c r="E22" s="9"/>
      <c r="F22" s="11"/>
    </row>
    <row r="23" spans="1:17" x14ac:dyDescent="0.25">
      <c r="A23" s="12" t="s">
        <v>2</v>
      </c>
      <c r="B23" s="13" t="s">
        <v>24</v>
      </c>
      <c r="C23" s="13"/>
      <c r="D23" s="13"/>
      <c r="E23" s="13"/>
      <c r="F23" s="14"/>
    </row>
    <row r="24" spans="1:17" ht="18.75" x14ac:dyDescent="0.25">
      <c r="A24" s="12" t="s">
        <v>3</v>
      </c>
      <c r="B24" s="13"/>
      <c r="C24" s="13"/>
      <c r="D24" s="13"/>
      <c r="E24" s="13"/>
      <c r="F24" s="14"/>
      <c r="H24" s="35" t="s">
        <v>36</v>
      </c>
      <c r="I24" s="36"/>
      <c r="J24" s="36"/>
      <c r="L24" s="36"/>
      <c r="M24" s="36"/>
      <c r="O24" s="36"/>
      <c r="P24" s="36"/>
    </row>
    <row r="25" spans="1:17" x14ac:dyDescent="0.25">
      <c r="A25" s="12" t="s">
        <v>4</v>
      </c>
      <c r="B25" s="13"/>
      <c r="C25" s="13"/>
      <c r="D25" s="13"/>
      <c r="E25" s="13"/>
      <c r="F25" s="14"/>
      <c r="I25" s="36"/>
      <c r="J25" s="36"/>
      <c r="L25" s="36"/>
      <c r="M25" s="36"/>
      <c r="O25" s="36"/>
      <c r="P25" s="36"/>
    </row>
    <row r="26" spans="1:17" x14ac:dyDescent="0.25">
      <c r="A26" s="12" t="s">
        <v>5</v>
      </c>
      <c r="B26" s="13"/>
      <c r="C26" s="13"/>
      <c r="D26" s="13"/>
      <c r="E26" s="13"/>
      <c r="F26" s="14"/>
      <c r="H26" s="37"/>
      <c r="I26" s="100"/>
      <c r="J26" s="100"/>
      <c r="K26" s="100"/>
    </row>
    <row r="27" spans="1:17" x14ac:dyDescent="0.25">
      <c r="A27" s="12" t="s">
        <v>6</v>
      </c>
      <c r="B27" s="13"/>
      <c r="C27" s="13"/>
      <c r="D27" s="13"/>
      <c r="E27" s="13"/>
      <c r="F27" s="14"/>
      <c r="H27" s="8"/>
      <c r="I27" s="38"/>
      <c r="J27" s="44"/>
      <c r="K27" s="44"/>
      <c r="L27" s="38"/>
      <c r="M27" s="44"/>
      <c r="N27" s="44"/>
      <c r="O27" s="38"/>
      <c r="P27" s="44"/>
      <c r="Q27" s="44"/>
    </row>
    <row r="28" spans="1:17" ht="15.75" thickBot="1" x14ac:dyDescent="0.3">
      <c r="A28" s="15" t="s">
        <v>7</v>
      </c>
      <c r="B28" s="16"/>
      <c r="C28" s="16"/>
      <c r="D28" s="16"/>
      <c r="E28" s="16"/>
      <c r="F28" s="17"/>
      <c r="H28" s="45"/>
      <c r="I28" s="101" t="s">
        <v>46</v>
      </c>
      <c r="J28" s="102"/>
      <c r="K28" s="103"/>
      <c r="L28" s="101" t="s">
        <v>47</v>
      </c>
      <c r="M28" s="102"/>
      <c r="N28" s="103"/>
      <c r="O28" s="101" t="s">
        <v>57</v>
      </c>
      <c r="P28" s="102"/>
      <c r="Q28" s="103"/>
    </row>
    <row r="29" spans="1:17" ht="11.25" customHeight="1" thickBot="1" x14ac:dyDescent="0.3">
      <c r="A29" s="18" t="s">
        <v>58</v>
      </c>
      <c r="B29" s="19"/>
      <c r="C29" s="19"/>
      <c r="D29" s="19"/>
      <c r="E29" s="20"/>
      <c r="F29" s="21"/>
      <c r="H29" s="46"/>
      <c r="I29" s="47">
        <f>MIN(I34:I39)</f>
        <v>0</v>
      </c>
      <c r="J29" s="48" t="s">
        <v>37</v>
      </c>
      <c r="K29" s="49"/>
      <c r="L29" s="50">
        <f ca="1">MIN(L34:L39)</f>
        <v>0</v>
      </c>
      <c r="M29" s="48" t="s">
        <v>37</v>
      </c>
      <c r="N29" s="49"/>
      <c r="O29" s="51">
        <f>MIN(O34:O39)</f>
        <v>0</v>
      </c>
      <c r="P29" s="48" t="s">
        <v>37</v>
      </c>
      <c r="Q29" s="49"/>
    </row>
    <row r="30" spans="1:17" x14ac:dyDescent="0.25">
      <c r="A30" s="10" t="s">
        <v>59</v>
      </c>
      <c r="B30" s="9"/>
      <c r="C30" s="9"/>
      <c r="D30" s="9"/>
      <c r="E30" s="9"/>
      <c r="F30" s="22"/>
      <c r="H30" s="46"/>
      <c r="I30" s="47">
        <f>MAX(I34:I39)</f>
        <v>0</v>
      </c>
      <c r="J30" s="48" t="s">
        <v>38</v>
      </c>
      <c r="K30" s="49"/>
      <c r="L30" s="50">
        <f ca="1">MAX(L34:L39)</f>
        <v>0</v>
      </c>
      <c r="M30" s="48" t="s">
        <v>38</v>
      </c>
      <c r="N30" s="49"/>
      <c r="O30" s="51">
        <f>MAX(O34:O39)</f>
        <v>0</v>
      </c>
      <c r="P30" s="48" t="s">
        <v>38</v>
      </c>
      <c r="Q30" s="49"/>
    </row>
    <row r="31" spans="1:17" ht="22.5" x14ac:dyDescent="0.25">
      <c r="A31" s="12" t="s">
        <v>60</v>
      </c>
      <c r="B31" s="13"/>
      <c r="C31" s="13"/>
      <c r="D31" s="13"/>
      <c r="E31" s="13"/>
      <c r="F31" s="23"/>
      <c r="H31" s="46"/>
      <c r="I31" s="47">
        <f>I30-I29</f>
        <v>0</v>
      </c>
      <c r="J31" s="48" t="s">
        <v>39</v>
      </c>
      <c r="K31" s="49"/>
      <c r="L31" s="50">
        <f ca="1">L30-L29</f>
        <v>0</v>
      </c>
      <c r="M31" s="48" t="s">
        <v>39</v>
      </c>
      <c r="N31" s="49"/>
      <c r="O31" s="51">
        <f>O30-O29</f>
        <v>0</v>
      </c>
      <c r="P31" s="48" t="s">
        <v>39</v>
      </c>
      <c r="Q31" s="49"/>
    </row>
    <row r="32" spans="1:17" x14ac:dyDescent="0.25">
      <c r="A32" s="12" t="s">
        <v>61</v>
      </c>
      <c r="B32" s="13"/>
      <c r="C32" s="13"/>
      <c r="D32" s="13"/>
      <c r="E32" s="13"/>
      <c r="F32" s="23"/>
      <c r="H32" s="52"/>
      <c r="I32" s="53">
        <v>65</v>
      </c>
      <c r="J32" s="48" t="s">
        <v>40</v>
      </c>
      <c r="K32" s="49"/>
      <c r="L32" s="54">
        <v>20</v>
      </c>
      <c r="M32" s="48" t="s">
        <v>40</v>
      </c>
      <c r="N32" s="49"/>
      <c r="O32" s="54">
        <v>20</v>
      </c>
      <c r="P32" s="48" t="s">
        <v>40</v>
      </c>
      <c r="Q32" s="49"/>
    </row>
    <row r="33" spans="1:17" ht="21" customHeight="1" thickBot="1" x14ac:dyDescent="0.3">
      <c r="A33" s="24" t="s">
        <v>12</v>
      </c>
      <c r="B33" s="25">
        <f>SUM(B30:B32)</f>
        <v>0</v>
      </c>
      <c r="C33" s="25">
        <f>SUM(C30:C32)</f>
        <v>0</v>
      </c>
      <c r="D33" s="25">
        <f>SUM(D30:D32)</f>
        <v>0</v>
      </c>
      <c r="E33" s="25">
        <f>SUM(E30:E32)</f>
        <v>0</v>
      </c>
      <c r="F33" s="40">
        <f>SUM(F30:F32)</f>
        <v>0</v>
      </c>
      <c r="H33" s="55" t="s">
        <v>41</v>
      </c>
      <c r="I33" s="56" t="s">
        <v>42</v>
      </c>
      <c r="J33" s="57" t="s">
        <v>43</v>
      </c>
      <c r="K33" s="58" t="s">
        <v>44</v>
      </c>
      <c r="L33" s="59" t="s">
        <v>45</v>
      </c>
      <c r="M33" s="57" t="s">
        <v>43</v>
      </c>
      <c r="N33" s="58" t="s">
        <v>44</v>
      </c>
      <c r="O33" s="59" t="s">
        <v>45</v>
      </c>
      <c r="P33" s="57" t="s">
        <v>43</v>
      </c>
      <c r="Q33" s="58" t="s">
        <v>44</v>
      </c>
    </row>
    <row r="34" spans="1:17" ht="15.75" thickBot="1" x14ac:dyDescent="0.3">
      <c r="A34" s="18" t="s">
        <v>34</v>
      </c>
      <c r="B34" s="19"/>
      <c r="C34" s="19"/>
      <c r="D34" s="19"/>
      <c r="E34" s="20"/>
      <c r="F34" s="21"/>
      <c r="H34" s="60" t="str">
        <f>B20</f>
        <v>[Proponant Name]</v>
      </c>
      <c r="I34" s="61">
        <f>B44</f>
        <v>0</v>
      </c>
      <c r="J34" s="67" t="str">
        <f t="shared" ref="J34:J37" si="0">IF(I34&gt;0.01,(I34-$I$29),"-")</f>
        <v>-</v>
      </c>
      <c r="K34" s="62" t="str">
        <f>IF(I34&gt;0.01,($I$32-(J34*$I$32)/$I$31),"0")</f>
        <v>0</v>
      </c>
      <c r="L34" s="63">
        <f ca="1">B54</f>
        <v>0</v>
      </c>
      <c r="M34" s="67" t="str">
        <f ca="1">IF(L34&gt;0.01,(L34-$L$29),"-")</f>
        <v>-</v>
      </c>
      <c r="N34" s="62" t="str">
        <f ca="1">IF(L34&gt;0.01,($L$32-(M34*$L$32)/$L$31),"0")</f>
        <v>0</v>
      </c>
      <c r="O34" s="64">
        <f>B63</f>
        <v>0</v>
      </c>
      <c r="P34" s="65" t="str">
        <f>IF(O34&gt;0.01,(O34-$O$29),"-")</f>
        <v>-</v>
      </c>
      <c r="Q34" s="62" t="str">
        <f>IF(O34&gt;0.01,($O$32-(P34*$O$32)/$O$31),"0")</f>
        <v>0</v>
      </c>
    </row>
    <row r="35" spans="1:17" ht="11.25" customHeight="1" x14ac:dyDescent="0.25">
      <c r="A35" s="26" t="s">
        <v>62</v>
      </c>
      <c r="B35" s="13"/>
      <c r="C35" s="13"/>
      <c r="D35" s="13"/>
      <c r="E35" s="13"/>
      <c r="F35" s="14"/>
      <c r="H35" s="66" t="str">
        <f>C20</f>
        <v>[Proponant Name]</v>
      </c>
      <c r="I35" s="61">
        <f>C44</f>
        <v>0</v>
      </c>
      <c r="J35" s="67" t="str">
        <f t="shared" si="0"/>
        <v>-</v>
      </c>
      <c r="K35" s="62" t="str">
        <f t="shared" ref="K35:K38" si="1">IF(I35&gt;0.01,($I$32-(J35*$I$32)/$I$31),"0")</f>
        <v>0</v>
      </c>
      <c r="L35" s="63">
        <f ca="1">C54</f>
        <v>0</v>
      </c>
      <c r="M35" s="67" t="str">
        <f t="shared" ref="M35:M38" ca="1" si="2">IF(L35&gt;0.01,(L35-$L$29),"-")</f>
        <v>-</v>
      </c>
      <c r="N35" s="62" t="str">
        <f t="shared" ref="N35:N38" ca="1" si="3">IF(L35&gt;0.01,($L$32-(M35*$L$32)/$L$31),"0")</f>
        <v>0</v>
      </c>
      <c r="O35" s="64">
        <f>C63</f>
        <v>0</v>
      </c>
      <c r="P35" s="65" t="str">
        <f t="shared" ref="P35:P38" si="4">IF(O35&gt;0.01,(O35-$O$29),"-")</f>
        <v>-</v>
      </c>
      <c r="Q35" s="62" t="str">
        <f t="shared" ref="Q35:Q38" si="5">IF(O35&gt;0.01,($O$32-(P35*$O$32)/$O$31),"0")</f>
        <v>0</v>
      </c>
    </row>
    <row r="36" spans="1:17" x14ac:dyDescent="0.25">
      <c r="A36" s="12" t="s">
        <v>63</v>
      </c>
      <c r="B36" s="27"/>
      <c r="C36" s="27"/>
      <c r="D36" s="27"/>
      <c r="E36" s="27"/>
      <c r="F36" s="28"/>
      <c r="H36" s="60" t="str">
        <f>D20</f>
        <v>[Proponant Name]</v>
      </c>
      <c r="I36" s="61">
        <f>D44</f>
        <v>0</v>
      </c>
      <c r="J36" s="67" t="str">
        <f t="shared" si="0"/>
        <v>-</v>
      </c>
      <c r="K36" s="62" t="str">
        <f t="shared" si="1"/>
        <v>0</v>
      </c>
      <c r="L36" s="63">
        <f ca="1">D54</f>
        <v>0</v>
      </c>
      <c r="M36" s="67" t="str">
        <f t="shared" ca="1" si="2"/>
        <v>-</v>
      </c>
      <c r="N36" s="62" t="str">
        <f t="shared" ca="1" si="3"/>
        <v>0</v>
      </c>
      <c r="O36" s="64">
        <f>D63</f>
        <v>0</v>
      </c>
      <c r="P36" s="65" t="str">
        <f t="shared" si="4"/>
        <v>-</v>
      </c>
      <c r="Q36" s="62" t="str">
        <f t="shared" si="5"/>
        <v>0</v>
      </c>
    </row>
    <row r="37" spans="1:17" x14ac:dyDescent="0.25">
      <c r="A37" s="12" t="s">
        <v>64</v>
      </c>
      <c r="B37" s="27"/>
      <c r="C37" s="27"/>
      <c r="D37" s="27"/>
      <c r="E37" s="27"/>
      <c r="F37" s="28"/>
      <c r="H37" s="66" t="str">
        <f>E20</f>
        <v>[Proponant Name]</v>
      </c>
      <c r="I37" s="61">
        <f>E44</f>
        <v>0</v>
      </c>
      <c r="J37" s="67" t="str">
        <f t="shared" si="0"/>
        <v>-</v>
      </c>
      <c r="K37" s="62" t="str">
        <f t="shared" si="1"/>
        <v>0</v>
      </c>
      <c r="L37" s="63">
        <f ca="1">E54</f>
        <v>0</v>
      </c>
      <c r="M37" s="67" t="str">
        <f t="shared" ca="1" si="2"/>
        <v>-</v>
      </c>
      <c r="N37" s="62" t="str">
        <f t="shared" ca="1" si="3"/>
        <v>0</v>
      </c>
      <c r="O37" s="64">
        <f>E63</f>
        <v>0</v>
      </c>
      <c r="P37" s="65" t="str">
        <f t="shared" si="4"/>
        <v>-</v>
      </c>
      <c r="Q37" s="62" t="str">
        <f t="shared" si="5"/>
        <v>0</v>
      </c>
    </row>
    <row r="38" spans="1:17" x14ac:dyDescent="0.25">
      <c r="A38" s="12" t="s">
        <v>65</v>
      </c>
      <c r="B38" s="27"/>
      <c r="C38" s="27"/>
      <c r="D38" s="27"/>
      <c r="E38" s="27"/>
      <c r="F38" s="28"/>
      <c r="H38" s="60" t="str">
        <f>F20</f>
        <v>[Proponant Name]</v>
      </c>
      <c r="I38" s="61">
        <f>F44</f>
        <v>0</v>
      </c>
      <c r="J38" s="67" t="str">
        <f>IF(I38&gt;0.01,(I38-$I$29),"-")</f>
        <v>-</v>
      </c>
      <c r="K38" s="62" t="str">
        <f t="shared" si="1"/>
        <v>0</v>
      </c>
      <c r="L38" s="63">
        <f ca="1">F54</f>
        <v>0</v>
      </c>
      <c r="M38" s="67" t="str">
        <f t="shared" ca="1" si="2"/>
        <v>-</v>
      </c>
      <c r="N38" s="62" t="str">
        <f t="shared" ca="1" si="3"/>
        <v>0</v>
      </c>
      <c r="O38" s="64">
        <f>F63</f>
        <v>0</v>
      </c>
      <c r="P38" s="65" t="str">
        <f t="shared" si="4"/>
        <v>-</v>
      </c>
      <c r="Q38" s="62" t="str">
        <f t="shared" si="5"/>
        <v>0</v>
      </c>
    </row>
    <row r="39" spans="1:17" x14ac:dyDescent="0.25">
      <c r="A39" s="12" t="s">
        <v>66</v>
      </c>
      <c r="B39" s="27"/>
      <c r="C39" s="27"/>
      <c r="D39" s="27"/>
      <c r="E39" s="27"/>
      <c r="F39" s="28"/>
      <c r="H39" s="68"/>
      <c r="I39" s="69"/>
      <c r="J39" s="70"/>
      <c r="K39" s="71"/>
      <c r="L39" s="72"/>
      <c r="M39" s="70"/>
      <c r="N39" s="71"/>
      <c r="O39" s="73"/>
      <c r="P39" s="74"/>
      <c r="Q39" s="71"/>
    </row>
    <row r="40" spans="1:17" ht="22.5" x14ac:dyDescent="0.25">
      <c r="A40" s="12" t="s">
        <v>67</v>
      </c>
      <c r="B40" s="27"/>
      <c r="C40" s="27"/>
      <c r="D40" s="27"/>
      <c r="E40" s="27"/>
      <c r="F40" s="28"/>
    </row>
    <row r="41" spans="1:17" ht="22.5" x14ac:dyDescent="0.25">
      <c r="A41" s="12" t="s">
        <v>68</v>
      </c>
      <c r="B41" s="27"/>
      <c r="C41" s="27"/>
      <c r="D41" s="27"/>
      <c r="E41" s="27"/>
      <c r="F41" s="28"/>
      <c r="J41" s="75"/>
    </row>
    <row r="42" spans="1:17" x14ac:dyDescent="0.25">
      <c r="A42" s="12" t="s">
        <v>69</v>
      </c>
      <c r="B42" s="27"/>
      <c r="C42" s="27"/>
      <c r="D42" s="27"/>
      <c r="E42" s="27"/>
      <c r="F42" s="28"/>
    </row>
    <row r="43" spans="1:17" x14ac:dyDescent="0.25">
      <c r="A43" s="79" t="s">
        <v>70</v>
      </c>
      <c r="B43" s="27"/>
      <c r="C43" s="27"/>
      <c r="D43" s="27"/>
      <c r="E43" s="27"/>
      <c r="F43" s="28"/>
    </row>
    <row r="44" spans="1:17" x14ac:dyDescent="0.25">
      <c r="A44" s="29" t="s">
        <v>71</v>
      </c>
      <c r="B44" s="30">
        <f>SUM(B36:B43)</f>
        <v>0</v>
      </c>
      <c r="C44" s="30">
        <f t="shared" ref="C44:F44" si="6">SUM(C36:C43)</f>
        <v>0</v>
      </c>
      <c r="D44" s="30">
        <f t="shared" si="6"/>
        <v>0</v>
      </c>
      <c r="E44" s="30">
        <f t="shared" si="6"/>
        <v>0</v>
      </c>
      <c r="F44" s="31">
        <f t="shared" si="6"/>
        <v>0</v>
      </c>
    </row>
    <row r="45" spans="1:17" x14ac:dyDescent="0.25">
      <c r="A45" s="24" t="s">
        <v>89</v>
      </c>
      <c r="B45" s="76" t="str">
        <f>K34</f>
        <v>0</v>
      </c>
      <c r="C45" s="76" t="str">
        <f>K35</f>
        <v>0</v>
      </c>
      <c r="D45" s="76" t="str">
        <f>K36</f>
        <v>0</v>
      </c>
      <c r="E45" s="76" t="str">
        <f>K37</f>
        <v>0</v>
      </c>
      <c r="F45" s="77" t="str">
        <f>K38</f>
        <v>0</v>
      </c>
    </row>
    <row r="46" spans="1:17" x14ac:dyDescent="0.25">
      <c r="A46" s="26" t="s">
        <v>72</v>
      </c>
      <c r="B46" s="27"/>
      <c r="C46" s="27"/>
      <c r="D46" s="27"/>
      <c r="E46" s="27"/>
      <c r="F46" s="28"/>
    </row>
    <row r="47" spans="1:17" x14ac:dyDescent="0.25">
      <c r="A47" s="12" t="s">
        <v>73</v>
      </c>
      <c r="B47" s="27"/>
      <c r="C47" s="27"/>
      <c r="D47" s="27"/>
      <c r="E47" s="27"/>
      <c r="F47" s="28"/>
    </row>
    <row r="48" spans="1:17" x14ac:dyDescent="0.25">
      <c r="A48" s="12" t="s">
        <v>80</v>
      </c>
      <c r="B48" s="27"/>
      <c r="C48" s="27"/>
      <c r="D48" s="27"/>
      <c r="E48" s="27"/>
      <c r="F48" s="28"/>
    </row>
    <row r="49" spans="1:6" x14ac:dyDescent="0.25">
      <c r="A49" s="12" t="s">
        <v>74</v>
      </c>
      <c r="B49" s="27"/>
      <c r="C49" s="27"/>
      <c r="D49" s="27"/>
      <c r="E49" s="27"/>
      <c r="F49" s="28"/>
    </row>
    <row r="50" spans="1:6" ht="11.25" customHeight="1" x14ac:dyDescent="0.25">
      <c r="A50" s="12" t="s">
        <v>75</v>
      </c>
      <c r="B50" s="27"/>
      <c r="C50" s="27"/>
      <c r="D50" s="27"/>
      <c r="E50" s="27"/>
      <c r="F50" s="28"/>
    </row>
    <row r="51" spans="1:6" x14ac:dyDescent="0.25">
      <c r="A51" s="12" t="s">
        <v>76</v>
      </c>
      <c r="B51" s="27"/>
      <c r="C51" s="27"/>
      <c r="D51" s="27"/>
      <c r="E51" s="27"/>
      <c r="F51" s="28"/>
    </row>
    <row r="52" spans="1:6" x14ac:dyDescent="0.25">
      <c r="A52" s="12" t="s">
        <v>77</v>
      </c>
      <c r="B52" s="27"/>
      <c r="C52" s="27"/>
      <c r="D52" s="27"/>
      <c r="E52" s="27"/>
      <c r="F52" s="28"/>
    </row>
    <row r="53" spans="1:6" x14ac:dyDescent="0.25">
      <c r="A53" s="12" t="s">
        <v>78</v>
      </c>
      <c r="B53" s="27"/>
      <c r="C53" s="27"/>
      <c r="D53" s="27"/>
      <c r="E53" s="27"/>
      <c r="F53" s="28"/>
    </row>
    <row r="54" spans="1:6" x14ac:dyDescent="0.25">
      <c r="A54" s="29" t="s">
        <v>79</v>
      </c>
      <c r="B54" s="30">
        <f ca="1">SUM(B47:B54)</f>
        <v>0</v>
      </c>
      <c r="C54" s="30">
        <f ca="1">SUM(C47:C54)</f>
        <v>0</v>
      </c>
      <c r="D54" s="30">
        <f ca="1">SUM(D47:D54)</f>
        <v>0</v>
      </c>
      <c r="E54" s="30">
        <f ca="1">SUM(E47:E54)</f>
        <v>0</v>
      </c>
      <c r="F54" s="31">
        <f ca="1">SUM(F47:F54)</f>
        <v>0</v>
      </c>
    </row>
    <row r="55" spans="1:6" ht="15.75" thickBot="1" x14ac:dyDescent="0.3">
      <c r="A55" s="24" t="s">
        <v>90</v>
      </c>
      <c r="B55" s="76">
        <f ca="1">N34</f>
        <v>0</v>
      </c>
      <c r="C55" s="76">
        <f ca="1">N35</f>
        <v>0</v>
      </c>
      <c r="D55" s="76">
        <f ca="1">N36</f>
        <v>0</v>
      </c>
      <c r="E55" s="76">
        <f ca="1">N37</f>
        <v>0</v>
      </c>
      <c r="F55" s="77">
        <f ca="1">N38</f>
        <v>0</v>
      </c>
    </row>
    <row r="56" spans="1:6" ht="15.75" thickBot="1" x14ac:dyDescent="0.3">
      <c r="A56" s="18" t="s">
        <v>25</v>
      </c>
      <c r="B56" s="19"/>
      <c r="C56" s="19"/>
      <c r="D56" s="19"/>
      <c r="E56" s="20"/>
      <c r="F56" s="21"/>
    </row>
    <row r="57" spans="1:6" x14ac:dyDescent="0.25">
      <c r="A57" s="12" t="s">
        <v>81</v>
      </c>
      <c r="B57" s="13"/>
      <c r="C57" s="13"/>
      <c r="D57" s="13"/>
      <c r="E57" s="13"/>
      <c r="F57" s="14"/>
    </row>
    <row r="58" spans="1:6" x14ac:dyDescent="0.25">
      <c r="A58" s="12" t="s">
        <v>82</v>
      </c>
      <c r="B58" s="13"/>
      <c r="C58" s="13"/>
      <c r="D58" s="13"/>
      <c r="E58" s="13"/>
      <c r="F58" s="14"/>
    </row>
    <row r="59" spans="1:6" x14ac:dyDescent="0.25">
      <c r="A59" s="12" t="s">
        <v>83</v>
      </c>
      <c r="B59" s="13"/>
      <c r="C59" s="13"/>
      <c r="D59" s="13"/>
      <c r="E59" s="13"/>
      <c r="F59" s="14"/>
    </row>
    <row r="60" spans="1:6" x14ac:dyDescent="0.25">
      <c r="A60" s="12" t="s">
        <v>84</v>
      </c>
      <c r="B60" s="13" t="s">
        <v>85</v>
      </c>
      <c r="C60" s="13" t="s">
        <v>85</v>
      </c>
      <c r="D60" s="13" t="s">
        <v>85</v>
      </c>
      <c r="E60" s="13" t="s">
        <v>85</v>
      </c>
      <c r="F60" s="14" t="s">
        <v>85</v>
      </c>
    </row>
    <row r="61" spans="1:6" x14ac:dyDescent="0.25">
      <c r="A61" s="12" t="s">
        <v>86</v>
      </c>
      <c r="B61" s="13"/>
      <c r="C61" s="13"/>
      <c r="D61" s="13"/>
      <c r="E61" s="13"/>
      <c r="F61" s="14"/>
    </row>
    <row r="62" spans="1:6" ht="15" customHeight="1" x14ac:dyDescent="0.25">
      <c r="A62" s="12" t="s">
        <v>87</v>
      </c>
      <c r="B62" s="13"/>
      <c r="C62" s="13"/>
      <c r="D62" s="13"/>
      <c r="E62" s="13"/>
      <c r="F62" s="14"/>
    </row>
    <row r="63" spans="1:6" x14ac:dyDescent="0.25">
      <c r="A63" s="29" t="s">
        <v>19</v>
      </c>
      <c r="B63" s="34">
        <f>B57+B58+B59+B61+B62</f>
        <v>0</v>
      </c>
      <c r="C63" s="34">
        <f t="shared" ref="C63:F63" si="7">C57+C58+C59+C61+C62</f>
        <v>0</v>
      </c>
      <c r="D63" s="34">
        <f t="shared" si="7"/>
        <v>0</v>
      </c>
      <c r="E63" s="34">
        <f t="shared" si="7"/>
        <v>0</v>
      </c>
      <c r="F63" s="23">
        <f t="shared" si="7"/>
        <v>0</v>
      </c>
    </row>
    <row r="64" spans="1:6" x14ac:dyDescent="0.25">
      <c r="A64" s="24" t="s">
        <v>20</v>
      </c>
      <c r="B64" s="76" t="str">
        <f>Q34</f>
        <v>0</v>
      </c>
      <c r="C64" s="76" t="str">
        <f>Q35</f>
        <v>0</v>
      </c>
      <c r="D64" s="76" t="str">
        <f>Q36</f>
        <v>0</v>
      </c>
      <c r="E64" s="76" t="str">
        <f>Q37</f>
        <v>0</v>
      </c>
      <c r="F64" s="77" t="str">
        <f>Q38</f>
        <v>0</v>
      </c>
    </row>
    <row r="65" spans="1:6" x14ac:dyDescent="0.25">
      <c r="A65" s="1" t="s">
        <v>21</v>
      </c>
      <c r="B65" s="78">
        <f ca="1">B64+B55+B45+B33</f>
        <v>0</v>
      </c>
      <c r="C65" s="78">
        <f t="shared" ref="C65:F65" ca="1" si="8">C64+C55+C45+C33</f>
        <v>0</v>
      </c>
      <c r="D65" s="78">
        <f t="shared" ca="1" si="8"/>
        <v>0</v>
      </c>
      <c r="E65" s="78">
        <f t="shared" ca="1" si="8"/>
        <v>0</v>
      </c>
      <c r="F65" s="80">
        <f t="shared" ca="1" si="8"/>
        <v>0</v>
      </c>
    </row>
    <row r="66" spans="1:6" ht="15.75" thickBot="1" x14ac:dyDescent="0.3">
      <c r="A66" s="2" t="s">
        <v>22</v>
      </c>
      <c r="B66" s="3" t="s">
        <v>88</v>
      </c>
      <c r="C66" s="3"/>
      <c r="D66" s="3"/>
      <c r="E66" s="4"/>
      <c r="F66" s="5"/>
    </row>
  </sheetData>
  <mergeCells count="30">
    <mergeCell ref="F20:F21"/>
    <mergeCell ref="I26:K26"/>
    <mergeCell ref="I28:K28"/>
    <mergeCell ref="L28:N28"/>
    <mergeCell ref="O28:Q28"/>
    <mergeCell ref="C18:E18"/>
    <mergeCell ref="A20:A21"/>
    <mergeCell ref="B20:B21"/>
    <mergeCell ref="C20:C21"/>
    <mergeCell ref="D20:D21"/>
    <mergeCell ref="E20:E21"/>
    <mergeCell ref="A17:B17"/>
    <mergeCell ref="C17:E17"/>
    <mergeCell ref="A8:B8"/>
    <mergeCell ref="C8:D8"/>
    <mergeCell ref="A9:B9"/>
    <mergeCell ref="C9:D9"/>
    <mergeCell ref="A10:B10"/>
    <mergeCell ref="C10:D10"/>
    <mergeCell ref="A11:B11"/>
    <mergeCell ref="C11:D11"/>
    <mergeCell ref="B13:E13"/>
    <mergeCell ref="B14:E14"/>
    <mergeCell ref="B15:E15"/>
    <mergeCell ref="A1:F1"/>
    <mergeCell ref="A2:F2"/>
    <mergeCell ref="A4:F4"/>
    <mergeCell ref="A6:D6"/>
    <mergeCell ref="A7:B7"/>
    <mergeCell ref="C7:D7"/>
  </mergeCells>
  <printOptions horizontalCentered="1"/>
  <pageMargins left="0.23622047244094499" right="0.23622047244094499" top="0.74803149606299202" bottom="0.94488188976377996" header="0.31496062992126" footer="0.31496062992126"/>
  <pageSetup paperSize="5"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3"/>
  <sheetViews>
    <sheetView tabSelected="1" topLeftCell="A29" zoomScale="145" zoomScaleNormal="145" workbookViewId="0">
      <selection activeCell="C27" sqref="C27"/>
    </sheetView>
  </sheetViews>
  <sheetFormatPr defaultRowHeight="15" x14ac:dyDescent="0.25"/>
  <cols>
    <col min="1" max="1" width="18.28515625" bestFit="1" customWidth="1"/>
    <col min="2" max="6" width="12.7109375" customWidth="1"/>
    <col min="8" max="8" width="18.85546875" customWidth="1"/>
    <col min="9" max="10" width="11.28515625" customWidth="1"/>
    <col min="12" max="13" width="11.28515625" customWidth="1"/>
  </cols>
  <sheetData>
    <row r="1" spans="1:6" ht="46.5" customHeight="1" thickTop="1" x14ac:dyDescent="0.25">
      <c r="A1" s="81" t="s">
        <v>56</v>
      </c>
      <c r="B1" s="82"/>
      <c r="C1" s="82"/>
      <c r="D1" s="82"/>
      <c r="E1" s="82"/>
      <c r="F1" s="82"/>
    </row>
    <row r="2" spans="1:6" ht="16.5" customHeight="1" thickBot="1" x14ac:dyDescent="0.3">
      <c r="A2" s="83" t="s">
        <v>51</v>
      </c>
      <c r="B2" s="84"/>
      <c r="C2" s="84"/>
      <c r="D2" s="84"/>
      <c r="E2" s="84"/>
      <c r="F2" s="84"/>
    </row>
    <row r="3" spans="1:6" ht="7.5" customHeight="1" thickTop="1" x14ac:dyDescent="0.25">
      <c r="A3" s="6"/>
    </row>
    <row r="4" spans="1:6" ht="48" customHeight="1" x14ac:dyDescent="0.25">
      <c r="A4" s="85" t="s">
        <v>26</v>
      </c>
      <c r="B4" s="86"/>
      <c r="C4" s="86"/>
      <c r="D4" s="86"/>
      <c r="E4" s="86"/>
      <c r="F4" s="86"/>
    </row>
    <row r="5" spans="1:6" ht="6" customHeight="1" x14ac:dyDescent="0.25">
      <c r="A5" s="7"/>
    </row>
    <row r="6" spans="1:6" ht="15" customHeight="1" x14ac:dyDescent="0.25">
      <c r="A6" s="87" t="s">
        <v>32</v>
      </c>
      <c r="B6" s="88"/>
      <c r="C6" s="88"/>
      <c r="D6" s="88"/>
      <c r="E6" s="41"/>
    </row>
    <row r="7" spans="1:6" ht="15" customHeight="1" x14ac:dyDescent="0.25">
      <c r="A7" s="89" t="s">
        <v>27</v>
      </c>
      <c r="B7" s="89"/>
      <c r="C7" s="90"/>
      <c r="D7" s="90"/>
      <c r="E7" s="41"/>
    </row>
    <row r="8" spans="1:6" ht="15" customHeight="1" x14ac:dyDescent="0.25">
      <c r="A8" s="89" t="s">
        <v>28</v>
      </c>
      <c r="B8" s="89"/>
      <c r="C8" s="91"/>
      <c r="D8" s="91"/>
      <c r="E8" s="41"/>
    </row>
    <row r="9" spans="1:6" ht="15" customHeight="1" x14ac:dyDescent="0.25">
      <c r="A9" s="89" t="s">
        <v>29</v>
      </c>
      <c r="B9" s="89"/>
      <c r="C9" s="91"/>
      <c r="D9" s="91"/>
      <c r="E9" s="41"/>
    </row>
    <row r="10" spans="1:6" ht="15" customHeight="1" x14ac:dyDescent="0.25">
      <c r="A10" s="89" t="s">
        <v>30</v>
      </c>
      <c r="B10" s="89"/>
      <c r="C10" s="91"/>
      <c r="D10" s="91"/>
      <c r="E10" s="41"/>
    </row>
    <row r="11" spans="1:6" ht="15" customHeight="1" x14ac:dyDescent="0.25">
      <c r="A11" s="89" t="s">
        <v>31</v>
      </c>
      <c r="B11" s="89"/>
      <c r="C11" s="91" t="s">
        <v>52</v>
      </c>
      <c r="D11" s="91"/>
      <c r="E11" s="41"/>
    </row>
    <row r="12" spans="1:6" ht="8.1" customHeight="1" x14ac:dyDescent="0.25">
      <c r="A12" s="41"/>
      <c r="B12" s="41"/>
      <c r="C12" s="41"/>
      <c r="D12" s="41"/>
      <c r="E12" s="41"/>
    </row>
    <row r="13" spans="1:6" ht="15" customHeight="1" x14ac:dyDescent="0.25">
      <c r="A13" s="8" t="s">
        <v>55</v>
      </c>
      <c r="B13" s="91"/>
      <c r="C13" s="91"/>
      <c r="D13" s="91"/>
      <c r="E13" s="91"/>
    </row>
    <row r="14" spans="1:6" ht="15" customHeight="1" x14ac:dyDescent="0.25">
      <c r="A14" s="42"/>
      <c r="B14" s="91"/>
      <c r="C14" s="91"/>
      <c r="D14" s="91"/>
      <c r="E14" s="91"/>
    </row>
    <row r="15" spans="1:6" ht="15" customHeight="1" x14ac:dyDescent="0.25">
      <c r="A15" s="42"/>
      <c r="B15" s="91"/>
      <c r="C15" s="91"/>
      <c r="D15" s="91"/>
      <c r="E15" s="91"/>
    </row>
    <row r="16" spans="1:6" ht="8.1" customHeight="1" x14ac:dyDescent="0.25">
      <c r="A16" s="42"/>
      <c r="B16" s="42"/>
      <c r="C16" s="39"/>
      <c r="D16" s="39"/>
      <c r="E16" s="39"/>
    </row>
    <row r="17" spans="1:17" ht="15" customHeight="1" x14ac:dyDescent="0.25">
      <c r="A17" s="89" t="s">
        <v>53</v>
      </c>
      <c r="B17" s="89"/>
      <c r="C17" s="91"/>
      <c r="D17" s="91"/>
      <c r="E17" s="91"/>
    </row>
    <row r="18" spans="1:17" ht="15" customHeight="1" x14ac:dyDescent="0.25">
      <c r="A18" s="42"/>
      <c r="B18" s="42" t="s">
        <v>54</v>
      </c>
      <c r="C18" s="91"/>
      <c r="D18" s="91"/>
      <c r="E18" s="91"/>
    </row>
    <row r="19" spans="1:17" ht="6" customHeight="1" thickBot="1" x14ac:dyDescent="0.3">
      <c r="A19" s="7"/>
    </row>
    <row r="20" spans="1:17" ht="15" customHeight="1" x14ac:dyDescent="0.25">
      <c r="A20" s="92" t="s">
        <v>0</v>
      </c>
      <c r="B20" s="94" t="s">
        <v>48</v>
      </c>
      <c r="C20" s="94" t="s">
        <v>48</v>
      </c>
      <c r="D20" s="96" t="s">
        <v>48</v>
      </c>
      <c r="E20" s="96" t="s">
        <v>48</v>
      </c>
      <c r="F20" s="98" t="s">
        <v>48</v>
      </c>
    </row>
    <row r="21" spans="1:17" ht="11.25" customHeight="1" thickBot="1" x14ac:dyDescent="0.3">
      <c r="A21" s="93"/>
      <c r="B21" s="95"/>
      <c r="C21" s="95"/>
      <c r="D21" s="97"/>
      <c r="E21" s="97"/>
      <c r="F21" s="99"/>
    </row>
    <row r="22" spans="1:17" x14ac:dyDescent="0.25">
      <c r="A22" s="10" t="s">
        <v>1</v>
      </c>
      <c r="B22" s="9" t="s">
        <v>23</v>
      </c>
      <c r="C22" s="9"/>
      <c r="D22" s="9"/>
      <c r="E22" s="9"/>
      <c r="F22" s="11"/>
    </row>
    <row r="23" spans="1:17" x14ac:dyDescent="0.25">
      <c r="A23" s="12" t="s">
        <v>2</v>
      </c>
      <c r="B23" s="13" t="s">
        <v>24</v>
      </c>
      <c r="C23" s="13"/>
      <c r="D23" s="13"/>
      <c r="E23" s="13"/>
      <c r="F23" s="14"/>
    </row>
    <row r="24" spans="1:17" x14ac:dyDescent="0.25">
      <c r="A24" s="12" t="s">
        <v>3</v>
      </c>
      <c r="B24" s="13"/>
      <c r="C24" s="13"/>
      <c r="D24" s="13"/>
      <c r="E24" s="13"/>
      <c r="F24" s="14"/>
      <c r="I24" s="36"/>
      <c r="J24" s="36"/>
      <c r="L24" s="36"/>
      <c r="M24" s="36"/>
      <c r="O24" s="36"/>
      <c r="P24" s="36"/>
    </row>
    <row r="25" spans="1:17" x14ac:dyDescent="0.25">
      <c r="A25" s="12" t="s">
        <v>4</v>
      </c>
      <c r="B25" s="13"/>
      <c r="C25" s="13"/>
      <c r="D25" s="13"/>
      <c r="E25" s="13"/>
      <c r="F25" s="14"/>
      <c r="I25" s="36"/>
      <c r="J25" s="36"/>
      <c r="L25" s="36"/>
      <c r="M25" s="36"/>
      <c r="O25" s="36"/>
      <c r="P25" s="36"/>
    </row>
    <row r="26" spans="1:17" x14ac:dyDescent="0.25">
      <c r="A26" s="12" t="s">
        <v>5</v>
      </c>
      <c r="B26" s="13"/>
      <c r="C26" s="13"/>
      <c r="D26" s="13"/>
      <c r="E26" s="13"/>
      <c r="F26" s="14"/>
      <c r="H26" s="37"/>
      <c r="I26" s="100"/>
      <c r="J26" s="100"/>
      <c r="K26" s="100"/>
    </row>
    <row r="27" spans="1:17" x14ac:dyDescent="0.25">
      <c r="A27" s="12" t="s">
        <v>6</v>
      </c>
      <c r="B27" s="13"/>
      <c r="C27" s="13"/>
      <c r="D27" s="13"/>
      <c r="E27" s="13"/>
      <c r="F27" s="14"/>
      <c r="H27" s="8"/>
      <c r="I27" s="38"/>
      <c r="J27" s="44"/>
      <c r="K27" s="44"/>
      <c r="L27" s="38"/>
      <c r="M27" s="44"/>
      <c r="N27" s="44"/>
      <c r="O27" s="38"/>
      <c r="P27" s="44"/>
      <c r="Q27" s="44"/>
    </row>
    <row r="28" spans="1:17" ht="15.75" thickBot="1" x14ac:dyDescent="0.3">
      <c r="A28" s="15" t="s">
        <v>7</v>
      </c>
      <c r="B28" s="16"/>
      <c r="C28" s="16"/>
      <c r="D28" s="16"/>
      <c r="E28" s="16"/>
      <c r="F28" s="17"/>
    </row>
    <row r="29" spans="1:17" ht="11.25" customHeight="1" thickBot="1" x14ac:dyDescent="0.3">
      <c r="A29" s="18" t="s">
        <v>33</v>
      </c>
      <c r="B29" s="19"/>
      <c r="C29" s="19"/>
      <c r="D29" s="19"/>
      <c r="E29" s="20"/>
      <c r="F29" s="21"/>
    </row>
    <row r="30" spans="1:17" ht="15" customHeight="1" x14ac:dyDescent="0.25">
      <c r="A30" s="10" t="s">
        <v>91</v>
      </c>
      <c r="B30" s="9"/>
      <c r="C30" s="9"/>
      <c r="D30" s="9"/>
      <c r="E30" s="9"/>
      <c r="F30" s="11"/>
    </row>
    <row r="31" spans="1:17" x14ac:dyDescent="0.25">
      <c r="A31" s="10" t="s">
        <v>8</v>
      </c>
      <c r="B31" s="9"/>
      <c r="C31" s="9"/>
      <c r="D31" s="9"/>
      <c r="E31" s="9"/>
      <c r="F31" s="11"/>
    </row>
    <row r="32" spans="1:17" x14ac:dyDescent="0.25">
      <c r="A32" s="12" t="s">
        <v>9</v>
      </c>
      <c r="B32" s="13"/>
      <c r="C32" s="13"/>
      <c r="D32" s="13"/>
      <c r="E32" s="13"/>
      <c r="F32" s="14"/>
    </row>
    <row r="33" spans="1:10" x14ac:dyDescent="0.25">
      <c r="A33" s="12" t="s">
        <v>10</v>
      </c>
      <c r="B33" s="13"/>
      <c r="C33" s="13"/>
      <c r="D33" s="13"/>
      <c r="E33" s="13"/>
      <c r="F33" s="14"/>
    </row>
    <row r="34" spans="1:10" x14ac:dyDescent="0.25">
      <c r="A34" s="12" t="s">
        <v>11</v>
      </c>
      <c r="B34" s="13"/>
      <c r="C34" s="13"/>
      <c r="D34" s="13"/>
      <c r="E34" s="13"/>
      <c r="F34" s="14"/>
    </row>
    <row r="35" spans="1:10" ht="15.75" thickBot="1" x14ac:dyDescent="0.3">
      <c r="A35" s="24" t="s">
        <v>92</v>
      </c>
      <c r="B35" s="25">
        <f>SUM(B30:B34)</f>
        <v>0</v>
      </c>
      <c r="C35" s="25">
        <f>SUM(C30:C34)</f>
        <v>0</v>
      </c>
      <c r="D35" s="25">
        <f>SUM(D30:D34)</f>
        <v>0</v>
      </c>
      <c r="E35" s="25">
        <f>SUM(E30:E34)</f>
        <v>0</v>
      </c>
      <c r="F35" s="40">
        <f>SUM(F30:F34)</f>
        <v>0</v>
      </c>
    </row>
    <row r="36" spans="1:10" ht="11.25" customHeight="1" thickBot="1" x14ac:dyDescent="0.3">
      <c r="A36" s="18" t="s">
        <v>34</v>
      </c>
      <c r="B36" s="19"/>
      <c r="C36" s="19"/>
      <c r="D36" s="19"/>
      <c r="E36" s="20"/>
      <c r="F36" s="21"/>
    </row>
    <row r="37" spans="1:10" x14ac:dyDescent="0.25">
      <c r="A37" s="26" t="s">
        <v>13</v>
      </c>
      <c r="B37" s="13"/>
      <c r="C37" s="13"/>
      <c r="D37" s="13"/>
      <c r="E37" s="13"/>
      <c r="F37" s="14"/>
    </row>
    <row r="38" spans="1:10" x14ac:dyDescent="0.25">
      <c r="A38" s="12" t="s">
        <v>14</v>
      </c>
      <c r="B38" s="27"/>
      <c r="C38" s="27"/>
      <c r="D38" s="27"/>
      <c r="E38" s="27"/>
      <c r="F38" s="28"/>
    </row>
    <row r="39" spans="1:10" x14ac:dyDescent="0.25">
      <c r="A39" s="12" t="s">
        <v>15</v>
      </c>
      <c r="B39" s="27"/>
      <c r="C39" s="27"/>
      <c r="D39" s="27"/>
      <c r="E39" s="27"/>
      <c r="F39" s="28"/>
    </row>
    <row r="40" spans="1:10" x14ac:dyDescent="0.25">
      <c r="A40" s="29" t="s">
        <v>16</v>
      </c>
      <c r="B40" s="30">
        <f>SUM(B38:B39)</f>
        <v>0</v>
      </c>
      <c r="C40" s="30">
        <f t="shared" ref="C40:F40" si="0">SUM(C38:C39)</f>
        <v>0</v>
      </c>
      <c r="D40" s="30">
        <f t="shared" si="0"/>
        <v>0</v>
      </c>
      <c r="E40" s="30">
        <f t="shared" si="0"/>
        <v>0</v>
      </c>
      <c r="F40" s="31">
        <f t="shared" si="0"/>
        <v>0</v>
      </c>
    </row>
    <row r="41" spans="1:10" x14ac:dyDescent="0.25">
      <c r="A41" s="24" t="s">
        <v>100</v>
      </c>
      <c r="B41" s="76" t="str">
        <f>D68</f>
        <v>0</v>
      </c>
      <c r="C41" s="76" t="str">
        <f>D69</f>
        <v>0</v>
      </c>
      <c r="D41" s="76" t="str">
        <f>D70</f>
        <v>0</v>
      </c>
      <c r="E41" s="76" t="str">
        <f>D71</f>
        <v>0</v>
      </c>
      <c r="F41" s="77" t="str">
        <f>D72</f>
        <v>0</v>
      </c>
    </row>
    <row r="42" spans="1:10" x14ac:dyDescent="0.25">
      <c r="A42" s="26" t="s">
        <v>35</v>
      </c>
      <c r="B42" s="13"/>
      <c r="C42" s="13"/>
      <c r="D42" s="13"/>
      <c r="E42" s="13"/>
      <c r="F42" s="14"/>
      <c r="J42" s="75"/>
    </row>
    <row r="43" spans="1:10" x14ac:dyDescent="0.25">
      <c r="A43" s="12" t="s">
        <v>94</v>
      </c>
      <c r="B43" s="27"/>
      <c r="C43" s="27"/>
      <c r="D43" s="27"/>
      <c r="E43" s="27"/>
      <c r="F43" s="28"/>
    </row>
    <row r="44" spans="1:10" x14ac:dyDescent="0.25">
      <c r="A44" s="12" t="s">
        <v>93</v>
      </c>
      <c r="B44" s="27"/>
      <c r="C44" s="27"/>
      <c r="D44" s="27"/>
      <c r="E44" s="27"/>
      <c r="F44" s="28"/>
    </row>
    <row r="45" spans="1:10" x14ac:dyDescent="0.25">
      <c r="A45" s="12" t="s">
        <v>95</v>
      </c>
      <c r="B45" s="27"/>
      <c r="C45" s="27"/>
      <c r="D45" s="27"/>
      <c r="E45" s="27"/>
      <c r="F45" s="28"/>
    </row>
    <row r="46" spans="1:10" x14ac:dyDescent="0.25">
      <c r="A46" s="12" t="s">
        <v>96</v>
      </c>
      <c r="B46" s="27"/>
      <c r="C46" s="27"/>
      <c r="D46" s="27"/>
      <c r="E46" s="27"/>
      <c r="F46" s="28"/>
    </row>
    <row r="47" spans="1:10" x14ac:dyDescent="0.25">
      <c r="A47" s="12" t="s">
        <v>97</v>
      </c>
      <c r="B47" s="27"/>
      <c r="C47" s="27"/>
      <c r="D47" s="27"/>
      <c r="E47" s="27"/>
      <c r="F47" s="28"/>
    </row>
    <row r="48" spans="1:10" x14ac:dyDescent="0.25">
      <c r="A48" s="12" t="s">
        <v>98</v>
      </c>
      <c r="B48" s="27"/>
      <c r="C48" s="27"/>
      <c r="D48" s="27"/>
      <c r="E48" s="27"/>
      <c r="F48" s="28"/>
    </row>
    <row r="49" spans="1:10" x14ac:dyDescent="0.25">
      <c r="A49" s="29" t="s">
        <v>17</v>
      </c>
      <c r="B49" s="32">
        <f>SUM(B43:B48)</f>
        <v>0</v>
      </c>
      <c r="C49" s="32">
        <f t="shared" ref="C49:F49" si="1">SUM(C43:C48)</f>
        <v>0</v>
      </c>
      <c r="D49" s="32">
        <f t="shared" si="1"/>
        <v>0</v>
      </c>
      <c r="E49" s="32">
        <f t="shared" si="1"/>
        <v>0</v>
      </c>
      <c r="F49" s="33">
        <f t="shared" si="1"/>
        <v>0</v>
      </c>
    </row>
    <row r="50" spans="1:10" ht="15.75" thickBot="1" x14ac:dyDescent="0.3">
      <c r="A50" s="24" t="s">
        <v>99</v>
      </c>
      <c r="B50" s="76" t="str">
        <f>G68</f>
        <v>0</v>
      </c>
      <c r="C50" s="76" t="str">
        <f>G69</f>
        <v>0</v>
      </c>
      <c r="D50" s="76" t="str">
        <f>G70</f>
        <v>0</v>
      </c>
      <c r="E50" s="76" t="str">
        <f>G71</f>
        <v>0</v>
      </c>
      <c r="F50" s="77" t="str">
        <f>G72</f>
        <v>0</v>
      </c>
    </row>
    <row r="51" spans="1:10" ht="11.25" customHeight="1" thickBot="1" x14ac:dyDescent="0.3">
      <c r="A51" s="18" t="s">
        <v>25</v>
      </c>
      <c r="B51" s="19"/>
      <c r="C51" s="19"/>
      <c r="D51" s="19"/>
      <c r="E51" s="20"/>
      <c r="F51" s="21"/>
    </row>
    <row r="52" spans="1:10" x14ac:dyDescent="0.25">
      <c r="A52" s="12" t="s">
        <v>49</v>
      </c>
      <c r="B52" s="13">
        <v>0</v>
      </c>
      <c r="C52" s="13">
        <v>0</v>
      </c>
      <c r="D52" s="13">
        <v>0</v>
      </c>
      <c r="E52" s="13">
        <v>0</v>
      </c>
      <c r="F52" s="14">
        <v>0</v>
      </c>
    </row>
    <row r="53" spans="1:10" x14ac:dyDescent="0.25">
      <c r="A53" s="12" t="s">
        <v>50</v>
      </c>
      <c r="B53" s="13">
        <v>0</v>
      </c>
      <c r="C53" s="13">
        <v>0</v>
      </c>
      <c r="D53" s="13">
        <v>0</v>
      </c>
      <c r="E53" s="13">
        <v>0</v>
      </c>
      <c r="F53" s="14">
        <v>0</v>
      </c>
    </row>
    <row r="54" spans="1:10" x14ac:dyDescent="0.25">
      <c r="A54" s="12" t="s">
        <v>18</v>
      </c>
      <c r="B54" s="13">
        <v>0</v>
      </c>
      <c r="C54" s="13">
        <v>0</v>
      </c>
      <c r="D54" s="13">
        <v>0</v>
      </c>
      <c r="E54" s="13">
        <v>0</v>
      </c>
      <c r="F54" s="14">
        <v>0</v>
      </c>
    </row>
    <row r="55" spans="1:10" x14ac:dyDescent="0.25">
      <c r="A55" s="29" t="s">
        <v>19</v>
      </c>
      <c r="B55" s="34">
        <f>SUM(B52:B54)</f>
        <v>0</v>
      </c>
      <c r="C55" s="34">
        <f t="shared" ref="C55:F55" si="2">SUM(C52:C54)</f>
        <v>0</v>
      </c>
      <c r="D55" s="34">
        <f t="shared" si="2"/>
        <v>0</v>
      </c>
      <c r="E55" s="34">
        <f t="shared" si="2"/>
        <v>0</v>
      </c>
      <c r="F55" s="23">
        <f t="shared" si="2"/>
        <v>0</v>
      </c>
    </row>
    <row r="56" spans="1:10" x14ac:dyDescent="0.25">
      <c r="A56" s="24" t="s">
        <v>101</v>
      </c>
      <c r="B56" s="76" t="str">
        <f>J68</f>
        <v>0</v>
      </c>
      <c r="C56" s="76" t="str">
        <f>J69</f>
        <v>0</v>
      </c>
      <c r="D56" s="76" t="str">
        <f>J70</f>
        <v>0</v>
      </c>
      <c r="E56" s="76" t="str">
        <f>J71</f>
        <v>0</v>
      </c>
      <c r="F56" s="77" t="str">
        <f>J72</f>
        <v>0</v>
      </c>
    </row>
    <row r="57" spans="1:10" x14ac:dyDescent="0.25">
      <c r="A57" s="1" t="s">
        <v>21</v>
      </c>
      <c r="B57" s="78">
        <f>B35+B41+B50+B56</f>
        <v>0</v>
      </c>
      <c r="C57" s="78">
        <f t="shared" ref="C57:F57" si="3">C35+C41+C50+C56</f>
        <v>0</v>
      </c>
      <c r="D57" s="78">
        <f t="shared" si="3"/>
        <v>0</v>
      </c>
      <c r="E57" s="78">
        <f t="shared" si="3"/>
        <v>0</v>
      </c>
      <c r="F57" s="78">
        <f t="shared" si="3"/>
        <v>0</v>
      </c>
    </row>
    <row r="58" spans="1:10" ht="15.75" thickBot="1" x14ac:dyDescent="0.3">
      <c r="A58" s="2" t="s">
        <v>22</v>
      </c>
      <c r="B58" s="3" t="s">
        <v>88</v>
      </c>
      <c r="C58" s="3"/>
      <c r="D58" s="3"/>
      <c r="E58" s="4"/>
      <c r="F58" s="5"/>
    </row>
    <row r="59" spans="1:10" x14ac:dyDescent="0.25">
      <c r="A59" s="104"/>
      <c r="B59" s="105"/>
      <c r="C59" s="105"/>
      <c r="D59" s="105"/>
      <c r="E59" s="106"/>
      <c r="F59" s="105"/>
    </row>
    <row r="61" spans="1:10" ht="18.75" x14ac:dyDescent="0.25">
      <c r="B61" s="35" t="s">
        <v>36</v>
      </c>
    </row>
    <row r="62" spans="1:10" x14ac:dyDescent="0.25">
      <c r="A62" s="45"/>
      <c r="B62" s="101" t="s">
        <v>46</v>
      </c>
      <c r="C62" s="102"/>
      <c r="D62" s="103"/>
      <c r="E62" s="101" t="s">
        <v>47</v>
      </c>
      <c r="F62" s="102"/>
      <c r="G62" s="103"/>
      <c r="H62" s="101" t="s">
        <v>57</v>
      </c>
      <c r="I62" s="102"/>
      <c r="J62" s="103"/>
    </row>
    <row r="63" spans="1:10" x14ac:dyDescent="0.25">
      <c r="A63" s="46"/>
      <c r="B63" s="47">
        <f>MIN(B68:B73)</f>
        <v>0</v>
      </c>
      <c r="C63" s="48" t="s">
        <v>37</v>
      </c>
      <c r="D63" s="49"/>
      <c r="E63" s="50">
        <f>MIN(E68:E73)</f>
        <v>0</v>
      </c>
      <c r="F63" s="48" t="s">
        <v>37</v>
      </c>
      <c r="G63" s="49"/>
      <c r="H63" s="51">
        <f>MIN(H68:H73)</f>
        <v>0</v>
      </c>
      <c r="I63" s="48" t="s">
        <v>37</v>
      </c>
      <c r="J63" s="49"/>
    </row>
    <row r="64" spans="1:10" x14ac:dyDescent="0.25">
      <c r="A64" s="46"/>
      <c r="B64" s="47">
        <f>MAX(B68:B73)</f>
        <v>0</v>
      </c>
      <c r="C64" s="48" t="s">
        <v>38</v>
      </c>
      <c r="D64" s="49"/>
      <c r="E64" s="50">
        <f>MAX(E68:E73)</f>
        <v>0</v>
      </c>
      <c r="F64" s="48" t="s">
        <v>38</v>
      </c>
      <c r="G64" s="49"/>
      <c r="H64" s="51">
        <f>MAX(H68:H73)</f>
        <v>0</v>
      </c>
      <c r="I64" s="48" t="s">
        <v>38</v>
      </c>
      <c r="J64" s="49"/>
    </row>
    <row r="65" spans="1:10" x14ac:dyDescent="0.25">
      <c r="A65" s="46"/>
      <c r="B65" s="47">
        <f>B64-B63</f>
        <v>0</v>
      </c>
      <c r="C65" s="48" t="s">
        <v>39</v>
      </c>
      <c r="D65" s="49"/>
      <c r="E65" s="50">
        <f>E64-E63</f>
        <v>0</v>
      </c>
      <c r="F65" s="48" t="s">
        <v>39</v>
      </c>
      <c r="G65" s="49"/>
      <c r="H65" s="51">
        <f>H64-H63</f>
        <v>0</v>
      </c>
      <c r="I65" s="48" t="s">
        <v>39</v>
      </c>
      <c r="J65" s="49"/>
    </row>
    <row r="66" spans="1:10" x14ac:dyDescent="0.25">
      <c r="A66" s="52"/>
      <c r="B66" s="53">
        <v>100</v>
      </c>
      <c r="C66" s="48" t="s">
        <v>40</v>
      </c>
      <c r="D66" s="49"/>
      <c r="E66" s="54">
        <v>60</v>
      </c>
      <c r="F66" s="48" t="s">
        <v>40</v>
      </c>
      <c r="G66" s="49"/>
      <c r="H66" s="54">
        <v>50</v>
      </c>
      <c r="I66" s="48" t="s">
        <v>40</v>
      </c>
      <c r="J66" s="49"/>
    </row>
    <row r="67" spans="1:10" ht="33.75" x14ac:dyDescent="0.25">
      <c r="A67" s="55" t="s">
        <v>41</v>
      </c>
      <c r="B67" s="56" t="s">
        <v>42</v>
      </c>
      <c r="C67" s="57" t="s">
        <v>43</v>
      </c>
      <c r="D67" s="58" t="s">
        <v>44</v>
      </c>
      <c r="E67" s="59" t="s">
        <v>45</v>
      </c>
      <c r="F67" s="57" t="s">
        <v>43</v>
      </c>
      <c r="G67" s="58" t="s">
        <v>44</v>
      </c>
      <c r="H67" s="59" t="s">
        <v>45</v>
      </c>
      <c r="I67" s="57" t="s">
        <v>43</v>
      </c>
      <c r="J67" s="58" t="s">
        <v>44</v>
      </c>
    </row>
    <row r="68" spans="1:10" x14ac:dyDescent="0.25">
      <c r="A68" s="60" t="str">
        <f>B20</f>
        <v>[Proponant Name]</v>
      </c>
      <c r="B68" s="61">
        <f>B40</f>
        <v>0</v>
      </c>
      <c r="C68" s="67" t="str">
        <f>IF(B68&gt;0.01,(B68-$B$63),"-")</f>
        <v>-</v>
      </c>
      <c r="D68" s="62" t="str">
        <f>IF(B68&gt;0.01,($B$66-(C68*$B$66)/$B$65),"0")</f>
        <v>0</v>
      </c>
      <c r="E68" s="63">
        <f>B49</f>
        <v>0</v>
      </c>
      <c r="F68" s="67" t="str">
        <f>IF(E68&gt;0.01,(E68-$E$63),"-")</f>
        <v>-</v>
      </c>
      <c r="G68" s="62" t="str">
        <f>IF(E68&gt;0.01,($E$66-(F68*$E$66)/$E$65),"0")</f>
        <v>0</v>
      </c>
      <c r="H68" s="64">
        <f>B55</f>
        <v>0</v>
      </c>
      <c r="I68" s="65" t="str">
        <f>IF(H68&gt;0.01,(H68-$H$63),"-")</f>
        <v>-</v>
      </c>
      <c r="J68" s="62" t="str">
        <f>IF(H68&gt;0.01,($H$66-(I68*$H$66)/$H$65),"0")</f>
        <v>0</v>
      </c>
    </row>
    <row r="69" spans="1:10" x14ac:dyDescent="0.25">
      <c r="A69" s="66" t="str">
        <f>C20</f>
        <v>[Proponant Name]</v>
      </c>
      <c r="B69" s="61">
        <f>C40</f>
        <v>0</v>
      </c>
      <c r="C69" s="67" t="str">
        <f>IF(B69&gt;0.01,(B69-$B$63),"-")</f>
        <v>-</v>
      </c>
      <c r="D69" s="62" t="str">
        <f>IF(B69&gt;0.01,($B$66-(C69*$B$66)/$B$65),"0")</f>
        <v>0</v>
      </c>
      <c r="E69" s="63">
        <f>C49</f>
        <v>0</v>
      </c>
      <c r="F69" s="67" t="str">
        <f>IF(E69&gt;0.01,(E69-$E$63),"-")</f>
        <v>-</v>
      </c>
      <c r="G69" s="62" t="str">
        <f>IF(E69&gt;0.01,($E$66-(F69*$E$66)/$E$65),"0")</f>
        <v>0</v>
      </c>
      <c r="H69" s="64">
        <f>C55</f>
        <v>0</v>
      </c>
      <c r="I69" s="65" t="str">
        <f>IF(H69&gt;0.01,(H69-$H$63),"-")</f>
        <v>-</v>
      </c>
      <c r="J69" s="62" t="str">
        <f>IF(H69&gt;0.01,($H$66-(I69*$H$66)/$H$65),"0")</f>
        <v>0</v>
      </c>
    </row>
    <row r="70" spans="1:10" x14ac:dyDescent="0.25">
      <c r="A70" s="60" t="str">
        <f>D20</f>
        <v>[Proponant Name]</v>
      </c>
      <c r="B70" s="61">
        <f>D40</f>
        <v>0</v>
      </c>
      <c r="C70" s="67" t="str">
        <f>IF(B70&gt;0.01,(B70-$B$63),"-")</f>
        <v>-</v>
      </c>
      <c r="D70" s="62" t="str">
        <f>IF(B70&gt;0.01,($B$66-(C70*$B$66)/$B$65),"0")</f>
        <v>0</v>
      </c>
      <c r="E70" s="63">
        <f>D49</f>
        <v>0</v>
      </c>
      <c r="F70" s="67" t="str">
        <f>IF(E70&gt;0.01,(E70-$E$63),"-")</f>
        <v>-</v>
      </c>
      <c r="G70" s="62" t="str">
        <f>IF(E70&gt;0.01,($E$66-(F70*$E$66)/$E$65),"0")</f>
        <v>0</v>
      </c>
      <c r="H70" s="64">
        <f>D55</f>
        <v>0</v>
      </c>
      <c r="I70" s="65" t="str">
        <f>IF(H70&gt;0.01,(H70-$H$63),"-")</f>
        <v>-</v>
      </c>
      <c r="J70" s="62" t="str">
        <f>IF(H70&gt;0.01,($H$66-(I70*$H$66)/$H$65),"0")</f>
        <v>0</v>
      </c>
    </row>
    <row r="71" spans="1:10" x14ac:dyDescent="0.25">
      <c r="A71" s="66" t="str">
        <f>E20</f>
        <v>[Proponant Name]</v>
      </c>
      <c r="B71" s="61">
        <f>E40</f>
        <v>0</v>
      </c>
      <c r="C71" s="67" t="str">
        <f>IF(B71&gt;0.01,(B71-$B$63),"-")</f>
        <v>-</v>
      </c>
      <c r="D71" s="62" t="str">
        <f>IF(B71&gt;0.01,($B$66-(C71*$B$66)/$B$65),"0")</f>
        <v>0</v>
      </c>
      <c r="E71" s="63">
        <f>E49</f>
        <v>0</v>
      </c>
      <c r="F71" s="67" t="str">
        <f>IF(E71&gt;0.01,(E71-$E$63),"-")</f>
        <v>-</v>
      </c>
      <c r="G71" s="62" t="str">
        <f>IF(E71&gt;0.01,($E$66-(F71*$E$66)/$E$65),"0")</f>
        <v>0</v>
      </c>
      <c r="H71" s="64">
        <f>E55</f>
        <v>0</v>
      </c>
      <c r="I71" s="65" t="str">
        <f>IF(H71&gt;0.01,(H71-$H$63),"-")</f>
        <v>-</v>
      </c>
      <c r="J71" s="62" t="str">
        <f>IF(H71&gt;0.01,($H$66-(I71*$H$66)/$H$65),"0")</f>
        <v>0</v>
      </c>
    </row>
    <row r="72" spans="1:10" x14ac:dyDescent="0.25">
      <c r="A72" s="60" t="str">
        <f>F20</f>
        <v>[Proponant Name]</v>
      </c>
      <c r="B72" s="61">
        <f>F40</f>
        <v>0</v>
      </c>
      <c r="C72" s="67" t="str">
        <f>IF(B72&gt;0.01,(B72-$B$63),"-")</f>
        <v>-</v>
      </c>
      <c r="D72" s="62" t="str">
        <f>IF(B72&gt;0.01,($B$66-(C72*$B$66)/$B$65),"0")</f>
        <v>0</v>
      </c>
      <c r="E72" s="63">
        <f>F49</f>
        <v>0</v>
      </c>
      <c r="F72" s="67" t="str">
        <f>IF(E72&gt;0.01,(E72-$E$63),"-")</f>
        <v>-</v>
      </c>
      <c r="G72" s="62" t="str">
        <f>IF(E72&gt;0.01,($E$66-(F72*$E$66)/$E$65),"0")</f>
        <v>0</v>
      </c>
      <c r="H72" s="64">
        <f>F55</f>
        <v>0</v>
      </c>
      <c r="I72" s="65" t="str">
        <f>IF(H72&gt;0.01,(H72-$H$63),"-")</f>
        <v>-</v>
      </c>
      <c r="J72" s="62" t="str">
        <f>IF(H72&gt;0.01,($H$66-(I72*$H$66)/$H$65),"0")</f>
        <v>0</v>
      </c>
    </row>
    <row r="73" spans="1:10" x14ac:dyDescent="0.25">
      <c r="A73" s="68"/>
      <c r="B73" s="69"/>
      <c r="C73" s="70"/>
      <c r="D73" s="71"/>
      <c r="E73" s="72"/>
      <c r="F73" s="70"/>
      <c r="G73" s="71"/>
      <c r="H73" s="73"/>
      <c r="I73" s="74"/>
      <c r="J73" s="71"/>
    </row>
  </sheetData>
  <mergeCells count="30">
    <mergeCell ref="I26:K26"/>
    <mergeCell ref="B62:D62"/>
    <mergeCell ref="E62:G62"/>
    <mergeCell ref="H62:J62"/>
    <mergeCell ref="A9:B9"/>
    <mergeCell ref="A10:B10"/>
    <mergeCell ref="A11:B11"/>
    <mergeCell ref="C10:D10"/>
    <mergeCell ref="C11:D11"/>
    <mergeCell ref="B13:E13"/>
    <mergeCell ref="B14:E14"/>
    <mergeCell ref="F20:F21"/>
    <mergeCell ref="B20:B21"/>
    <mergeCell ref="C20:C21"/>
    <mergeCell ref="D20:D21"/>
    <mergeCell ref="A17:B17"/>
    <mergeCell ref="C7:D7"/>
    <mergeCell ref="C8:D8"/>
    <mergeCell ref="C9:D9"/>
    <mergeCell ref="A1:F1"/>
    <mergeCell ref="A2:F2"/>
    <mergeCell ref="A4:F4"/>
    <mergeCell ref="A7:B7"/>
    <mergeCell ref="A8:B8"/>
    <mergeCell ref="A6:D6"/>
    <mergeCell ref="C17:E17"/>
    <mergeCell ref="B15:E15"/>
    <mergeCell ref="C18:E18"/>
    <mergeCell ref="A20:A21"/>
    <mergeCell ref="E20:E21"/>
  </mergeCells>
  <printOptions horizontalCentered="1"/>
  <pageMargins left="0.23622047244094499" right="0.23622047244094499" top="0.74803149606299202" bottom="0.94488188976377996" header="0.31496062992126" footer="0.31496062992126"/>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Consulting</vt:lpstr>
      <vt:lpstr>Construction</vt:lpstr>
      <vt:lpstr>Construction!Print_Area</vt:lpstr>
      <vt:lpstr>Consulting!Print_Area</vt:lpstr>
    </vt:vector>
  </TitlesOfParts>
  <Company>BC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Evaluation Summary</dc:title>
  <dc:subject>Asset Management</dc:subject>
  <dc:creator>David Silva</dc:creator>
  <cp:keywords>Proposal Evaluation, RFP, ITQ, Procurement</cp:keywords>
  <dc:description>created by David Silva, 2015-06-11,v1
finalized by David Silva, 2015-06-12</dc:description>
  <cp:lastModifiedBy>David Silva</cp:lastModifiedBy>
  <cp:lastPrinted>2015-06-12T00:28:30Z</cp:lastPrinted>
  <dcterms:created xsi:type="dcterms:W3CDTF">2013-10-22T18:13:03Z</dcterms:created>
  <dcterms:modified xsi:type="dcterms:W3CDTF">2019-04-05T19:19:27Z</dcterms:modified>
  <cp:category>Asset Strategies</cp:category>
  <cp:contentStatus>Final</cp:contentStatus>
</cp:coreProperties>
</file>